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5" windowWidth="15195" windowHeight="819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F6" i="1"/>
  <c r="E6"/>
  <c r="D6"/>
  <c r="C6"/>
  <c r="B6"/>
  <c r="A6"/>
  <c r="S34"/>
  <c r="Q37"/>
  <c r="R34"/>
  <c r="W38"/>
  <c r="U36"/>
  <c r="U39"/>
  <c r="S37"/>
  <c r="Q35"/>
  <c r="R36"/>
  <c r="T34"/>
  <c r="W35"/>
  <c r="T36"/>
  <c r="R37"/>
  <c r="T38"/>
  <c r="V38"/>
  <c r="W37"/>
  <c r="T39"/>
  <c r="S36"/>
  <c r="R38"/>
  <c r="S35"/>
  <c r="T37"/>
  <c r="Q39"/>
  <c r="U35"/>
  <c r="W39"/>
  <c r="S38"/>
  <c r="V36"/>
  <c r="S39"/>
  <c r="U38"/>
  <c r="W34"/>
  <c r="Q34"/>
  <c r="V39"/>
  <c r="Q38"/>
  <c r="W36"/>
  <c r="R35"/>
  <c r="U34"/>
  <c r="U37"/>
  <c r="T35"/>
  <c r="V35"/>
  <c r="R39"/>
  <c r="V37"/>
  <c r="V34"/>
  <c r="Q36"/>
  <c r="M37"/>
  <c r="O34"/>
  <c r="M36"/>
  <c r="L36"/>
  <c r="N39"/>
  <c r="O37"/>
  <c r="I35"/>
  <c r="K34"/>
  <c r="J34"/>
  <c r="O39"/>
  <c r="N35"/>
  <c r="K37"/>
  <c r="N38"/>
  <c r="O36"/>
  <c r="J36"/>
  <c r="J35"/>
  <c r="N36"/>
  <c r="K38"/>
  <c r="L39"/>
  <c r="M39"/>
  <c r="M35"/>
  <c r="K39"/>
  <c r="J38"/>
  <c r="L38"/>
  <c r="L34"/>
  <c r="M34"/>
  <c r="L37"/>
  <c r="I38"/>
  <c r="N37"/>
  <c r="I37"/>
  <c r="K35"/>
  <c r="J39"/>
  <c r="O38"/>
  <c r="M38"/>
  <c r="O35"/>
  <c r="I34"/>
  <c r="K36"/>
  <c r="J37"/>
  <c r="N34"/>
  <c r="I39"/>
  <c r="I36"/>
  <c r="L35"/>
  <c r="D39"/>
  <c r="A39"/>
  <c r="B36"/>
  <c r="E37"/>
  <c r="G37"/>
  <c r="C39"/>
  <c r="C37"/>
  <c r="C34"/>
  <c r="F34"/>
  <c r="B35"/>
  <c r="A34"/>
  <c r="D35"/>
  <c r="G38"/>
  <c r="D36"/>
  <c r="C38"/>
  <c r="G36"/>
  <c r="E36"/>
  <c r="F38"/>
  <c r="C36"/>
  <c r="G39"/>
  <c r="A35"/>
  <c r="D38"/>
  <c r="B37"/>
  <c r="D34"/>
  <c r="B39"/>
  <c r="E35"/>
  <c r="F36"/>
  <c r="E34"/>
  <c r="G35"/>
  <c r="C35"/>
  <c r="A37"/>
  <c r="F37"/>
  <c r="G34"/>
  <c r="B38"/>
  <c r="E38"/>
  <c r="B34"/>
  <c r="D37"/>
  <c r="F35"/>
  <c r="F39"/>
  <c r="E39"/>
  <c r="A36"/>
  <c r="A38"/>
  <c r="Q26"/>
  <c r="Q30"/>
  <c r="W25"/>
  <c r="V28"/>
  <c r="T27"/>
  <c r="V26"/>
  <c r="S25"/>
  <c r="U30"/>
  <c r="T29"/>
  <c r="Q25"/>
  <c r="R29"/>
  <c r="V30"/>
  <c r="R25"/>
  <c r="U27"/>
  <c r="S27"/>
  <c r="W26"/>
  <c r="U29"/>
  <c r="V27"/>
  <c r="U28"/>
  <c r="Q29"/>
  <c r="U25"/>
  <c r="T30"/>
  <c r="S26"/>
  <c r="V29"/>
  <c r="T25"/>
  <c r="W28"/>
  <c r="W30"/>
  <c r="Q28"/>
  <c r="S28"/>
  <c r="U26"/>
  <c r="R30"/>
  <c r="R26"/>
  <c r="R28"/>
  <c r="W29"/>
  <c r="R27"/>
  <c r="T28"/>
  <c r="V25"/>
  <c r="T26"/>
  <c r="W27"/>
  <c r="S29"/>
  <c r="Q27"/>
  <c r="S30"/>
  <c r="J27"/>
  <c r="K28"/>
  <c r="K25"/>
  <c r="K26"/>
  <c r="L28"/>
  <c r="O30"/>
  <c r="J29"/>
  <c r="N30"/>
  <c r="J25"/>
  <c r="M28"/>
  <c r="M25"/>
  <c r="I26"/>
  <c r="L30"/>
  <c r="K27"/>
  <c r="I29"/>
  <c r="M26"/>
  <c r="N27"/>
  <c r="I30"/>
  <c r="I25"/>
  <c r="N26"/>
  <c r="O26"/>
  <c r="L25"/>
  <c r="L29"/>
  <c r="K30"/>
  <c r="O25"/>
  <c r="L27"/>
  <c r="J30"/>
  <c r="O28"/>
  <c r="I28"/>
  <c r="M30"/>
  <c r="K29"/>
  <c r="N29"/>
  <c r="M29"/>
  <c r="O29"/>
  <c r="J28"/>
  <c r="J26"/>
  <c r="O27"/>
  <c r="M27"/>
  <c r="N28"/>
  <c r="N25"/>
  <c r="I27"/>
  <c r="L26"/>
  <c r="F30"/>
  <c r="D30"/>
  <c r="E26"/>
  <c r="G26"/>
  <c r="C26"/>
  <c r="C30"/>
  <c r="G30"/>
  <c r="B30"/>
  <c r="E27"/>
  <c r="A28"/>
  <c r="B29"/>
  <c r="F28"/>
  <c r="E29"/>
  <c r="G25"/>
  <c r="C29"/>
  <c r="C28"/>
  <c r="A26"/>
  <c r="A30"/>
  <c r="G29"/>
  <c r="B25"/>
  <c r="D27"/>
  <c r="B28"/>
  <c r="G27"/>
  <c r="F29"/>
  <c r="G28"/>
  <c r="E28"/>
  <c r="E25"/>
  <c r="D28"/>
  <c r="E30"/>
  <c r="F27"/>
  <c r="D25"/>
  <c r="B26"/>
  <c r="F25"/>
  <c r="D26"/>
  <c r="D29"/>
  <c r="C25"/>
  <c r="A29"/>
  <c r="A25"/>
  <c r="C27"/>
  <c r="F26"/>
  <c r="A27"/>
  <c r="B27"/>
  <c r="V17"/>
  <c r="U16"/>
  <c r="W19"/>
  <c r="S20"/>
  <c r="U17"/>
  <c r="S21"/>
  <c r="U18"/>
  <c r="T18"/>
  <c r="V21"/>
  <c r="R21"/>
  <c r="S18"/>
  <c r="T20"/>
  <c r="S16"/>
  <c r="Q19"/>
  <c r="V16"/>
  <c r="S19"/>
  <c r="S17"/>
  <c r="R20"/>
  <c r="W17"/>
  <c r="W18"/>
  <c r="R16"/>
  <c r="T19"/>
  <c r="W16"/>
  <c r="V20"/>
  <c r="R17"/>
  <c r="Q21"/>
  <c r="U20"/>
  <c r="T21"/>
  <c r="U19"/>
  <c r="R18"/>
  <c r="Q16"/>
  <c r="Q17"/>
  <c r="V19"/>
  <c r="T16"/>
  <c r="U21"/>
  <c r="W20"/>
  <c r="V18"/>
  <c r="T17"/>
  <c r="Q20"/>
  <c r="R19"/>
  <c r="Q18"/>
  <c r="W21"/>
  <c r="J16"/>
  <c r="L16"/>
  <c r="K16"/>
  <c r="N21"/>
  <c r="M19"/>
  <c r="I16"/>
  <c r="J20"/>
  <c r="M17"/>
  <c r="L19"/>
  <c r="N17"/>
  <c r="O20"/>
  <c r="M18"/>
  <c r="K19"/>
  <c r="O19"/>
  <c r="N18"/>
  <c r="N20"/>
  <c r="I21"/>
  <c r="O17"/>
  <c r="N19"/>
  <c r="J19"/>
  <c r="J18"/>
  <c r="J21"/>
  <c r="L18"/>
  <c r="K21"/>
  <c r="N16"/>
  <c r="O16"/>
  <c r="O18"/>
  <c r="I20"/>
  <c r="M21"/>
  <c r="K17"/>
  <c r="K20"/>
  <c r="L17"/>
  <c r="M16"/>
  <c r="K18"/>
  <c r="J17"/>
  <c r="M20"/>
  <c r="O21"/>
  <c r="L20"/>
  <c r="I17"/>
  <c r="I18"/>
  <c r="I19"/>
  <c r="C16"/>
  <c r="F17"/>
  <c r="D21"/>
  <c r="C17"/>
  <c r="E16"/>
  <c r="F21"/>
  <c r="C20"/>
  <c r="D18"/>
  <c r="A20"/>
  <c r="G18"/>
  <c r="E21"/>
  <c r="F19"/>
  <c r="B17"/>
  <c r="B19"/>
  <c r="A16"/>
  <c r="G16"/>
  <c r="A17"/>
  <c r="B21"/>
  <c r="F20"/>
  <c r="G17"/>
  <c r="D19"/>
  <c r="F18"/>
  <c r="D20"/>
  <c r="C18"/>
  <c r="A19"/>
  <c r="E19"/>
  <c r="A21"/>
  <c r="E18"/>
  <c r="G20"/>
  <c r="C21"/>
  <c r="B16"/>
  <c r="E20"/>
  <c r="C19"/>
  <c r="E17"/>
  <c r="F16"/>
  <c r="D17"/>
  <c r="G19"/>
  <c r="B18"/>
  <c r="D16"/>
  <c r="G21"/>
  <c r="A18"/>
  <c r="B20"/>
  <c r="U11"/>
  <c r="W11"/>
  <c r="V7"/>
  <c r="V10"/>
  <c r="S11"/>
  <c r="T8"/>
  <c r="U8"/>
  <c r="T7"/>
  <c r="S8"/>
  <c r="W7"/>
  <c r="S10"/>
  <c r="U7"/>
  <c r="Q7"/>
  <c r="Q10"/>
  <c r="W9"/>
  <c r="Q11"/>
  <c r="W10"/>
  <c r="V11"/>
  <c r="W8"/>
  <c r="V9"/>
  <c r="S9"/>
  <c r="R7"/>
  <c r="R8"/>
  <c r="T11"/>
  <c r="R9"/>
  <c r="R11"/>
  <c r="V8"/>
  <c r="R10"/>
  <c r="Q8"/>
  <c r="U9"/>
  <c r="T10"/>
  <c r="U10"/>
  <c r="S7"/>
  <c r="Q9"/>
  <c r="T9"/>
  <c r="I12"/>
  <c r="M12"/>
  <c r="M8"/>
  <c r="O8"/>
  <c r="K11"/>
  <c r="I10"/>
  <c r="O7"/>
  <c r="J12"/>
  <c r="N8"/>
  <c r="O12"/>
  <c r="N11"/>
  <c r="M10"/>
  <c r="N7"/>
  <c r="L12"/>
  <c r="J7"/>
  <c r="N10"/>
  <c r="O10"/>
  <c r="I7"/>
  <c r="K7"/>
  <c r="K9"/>
  <c r="N9"/>
  <c r="O11"/>
  <c r="J9"/>
  <c r="N12"/>
  <c r="M11"/>
  <c r="L7"/>
  <c r="I11"/>
  <c r="L10"/>
  <c r="L11"/>
  <c r="M9"/>
  <c r="J11"/>
  <c r="L9"/>
  <c r="O9"/>
  <c r="I8"/>
  <c r="K12"/>
  <c r="L8"/>
  <c r="M7"/>
  <c r="K10"/>
  <c r="J8"/>
  <c r="K8"/>
  <c r="I9"/>
  <c r="J10"/>
</calcChain>
</file>

<file path=xl/sharedStrings.xml><?xml version="1.0" encoding="utf-8"?>
<sst xmlns="http://schemas.openxmlformats.org/spreadsheetml/2006/main" count="101" uniqueCount="30">
  <si>
    <t>[42]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</si>
  <si>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</si>
  <si>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</si>
  <si>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</si>
  <si>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</si>
  <si>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</si>
  <si>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</si>
  <si>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</si>
  <si>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</si>
  <si>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</si>
  <si>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</si>
  <si>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</si>
  <si>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</si>
  <si>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Holidays</t>
  </si>
  <si>
    <t>Commission Mtgs</t>
  </si>
  <si>
    <t>Department Head Mtg</t>
  </si>
  <si>
    <t>Workshops/Conventions</t>
  </si>
  <si>
    <r>
      <t>Paydays</t>
    </r>
    <r>
      <rPr>
        <b/>
        <sz val="8"/>
        <rFont val="Century Gothic"/>
        <family val="2"/>
      </rPr>
      <t>(2nd to last business dy)</t>
    </r>
  </si>
  <si>
    <r>
      <t xml:space="preserve">Draws </t>
    </r>
    <r>
      <rPr>
        <b/>
        <sz val="8"/>
        <rFont val="Century Gothic"/>
        <family val="2"/>
      </rPr>
      <t>(10th unless on weekend)</t>
    </r>
  </si>
  <si>
    <t xml:space="preserve">Elections </t>
  </si>
  <si>
    <t>Sa</t>
  </si>
  <si>
    <t>Su</t>
  </si>
  <si>
    <t>M</t>
  </si>
  <si>
    <t>Tu</t>
  </si>
  <si>
    <t>W</t>
  </si>
  <si>
    <t>Th</t>
  </si>
  <si>
    <t>F</t>
  </si>
  <si>
    <t>Commissioners Workshop</t>
  </si>
  <si>
    <t>Convention-Sioux Falls</t>
  </si>
  <si>
    <t>Spring Workshop</t>
  </si>
</sst>
</file>

<file path=xl/styles.xml><?xml version="1.0" encoding="utf-8"?>
<styleSheet xmlns="http://schemas.openxmlformats.org/spreadsheetml/2006/main">
  <numFmts count="2">
    <numFmt numFmtId="164" formatCode="mmmm\ \'yy"/>
    <numFmt numFmtId="165" formatCode="d"/>
  </numFmts>
  <fonts count="8">
    <font>
      <sz val="11"/>
      <color theme="1"/>
      <name val="Calibri"/>
      <family val="2"/>
      <scheme val="minor"/>
    </font>
    <font>
      <b/>
      <sz val="28"/>
      <color indexed="60"/>
      <name val="Verdana"/>
      <family val="2"/>
    </font>
    <font>
      <b/>
      <sz val="12"/>
      <color indexed="9"/>
      <name val="Century Gothic"/>
      <family val="2"/>
    </font>
    <font>
      <sz val="9"/>
      <name val="Arial"/>
      <family val="2"/>
    </font>
    <font>
      <sz val="6"/>
      <color indexed="9"/>
      <name val="Arial"/>
      <family val="2"/>
    </font>
    <font>
      <b/>
      <sz val="12"/>
      <name val="Century Gothic"/>
      <family val="2"/>
    </font>
    <font>
      <b/>
      <sz val="8"/>
      <name val="Century Gothic"/>
      <family val="2"/>
    </font>
    <font>
      <sz val="12"/>
      <color indexed="9"/>
      <name val="Century Gothic"/>
      <family val="2"/>
    </font>
  </fonts>
  <fills count="11">
    <fill>
      <patternFill patternType="none"/>
    </fill>
    <fill>
      <patternFill patternType="gray125"/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59999389629810485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55"/>
      </left>
      <right/>
      <top style="thin">
        <color indexed="55"/>
      </top>
      <bottom style="thin">
        <color indexed="55"/>
      </bottom>
      <diagonal/>
    </border>
    <border>
      <left/>
      <right/>
      <top style="thin">
        <color indexed="55"/>
      </top>
      <bottom style="thin">
        <color indexed="55"/>
      </bottom>
      <diagonal/>
    </border>
    <border>
      <left/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/>
      <right style="thin">
        <color indexed="55"/>
      </right>
      <top style="thin">
        <color indexed="55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Fill="1" applyBorder="1" applyAlignment="1">
      <alignment horizontal="center"/>
    </xf>
    <xf numFmtId="0" fontId="4" fillId="0" borderId="0" xfId="0" applyFont="1"/>
    <xf numFmtId="0" fontId="3" fillId="3" borderId="5" xfId="0" applyFont="1" applyFill="1" applyBorder="1" applyAlignment="1">
      <alignment horizontal="center"/>
    </xf>
    <xf numFmtId="165" fontId="3" fillId="10" borderId="5" xfId="0" applyNumberFormat="1" applyFont="1" applyFill="1" applyBorder="1" applyAlignment="1">
      <alignment horizontal="center"/>
    </xf>
    <xf numFmtId="165" fontId="3" fillId="0" borderId="5" xfId="0" applyNumberFormat="1" applyFont="1" applyBorder="1" applyAlignment="1">
      <alignment horizontal="center"/>
    </xf>
    <xf numFmtId="165" fontId="3" fillId="5" borderId="5" xfId="0" applyNumberFormat="1" applyFont="1" applyFill="1" applyBorder="1" applyAlignment="1">
      <alignment horizontal="center"/>
    </xf>
    <xf numFmtId="165" fontId="3" fillId="4" borderId="5" xfId="0" applyNumberFormat="1" applyFont="1" applyFill="1" applyBorder="1" applyAlignment="1">
      <alignment horizontal="center"/>
    </xf>
    <xf numFmtId="165" fontId="3" fillId="6" borderId="5" xfId="0" applyNumberFormat="1" applyFont="1" applyFill="1" applyBorder="1" applyAlignment="1">
      <alignment horizontal="center"/>
    </xf>
    <xf numFmtId="165" fontId="3" fillId="0" borderId="5" xfId="0" applyNumberFormat="1" applyFont="1" applyFill="1" applyBorder="1" applyAlignment="1">
      <alignment horizontal="center"/>
    </xf>
    <xf numFmtId="165" fontId="3" fillId="9" borderId="5" xfId="0" applyNumberFormat="1" applyFont="1" applyFill="1" applyBorder="1" applyAlignment="1">
      <alignment horizontal="center"/>
    </xf>
    <xf numFmtId="165" fontId="3" fillId="8" borderId="5" xfId="0" applyNumberFormat="1" applyFont="1" applyFill="1" applyBorder="1" applyAlignment="1">
      <alignment horizontal="center"/>
    </xf>
    <xf numFmtId="165" fontId="3" fillId="8" borderId="10" xfId="0" applyNumberFormat="1" applyFont="1" applyFill="1" applyBorder="1" applyAlignment="1">
      <alignment horizontal="center"/>
    </xf>
    <xf numFmtId="165" fontId="3" fillId="0" borderId="11" xfId="0" applyNumberFormat="1" applyFont="1" applyBorder="1" applyAlignment="1">
      <alignment horizontal="center"/>
    </xf>
    <xf numFmtId="165" fontId="3" fillId="0" borderId="12" xfId="0" applyNumberFormat="1" applyFont="1" applyBorder="1" applyAlignment="1">
      <alignment horizontal="center"/>
    </xf>
    <xf numFmtId="165" fontId="3" fillId="0" borderId="13" xfId="0" applyNumberFormat="1" applyFont="1" applyBorder="1" applyAlignment="1">
      <alignment horizontal="center"/>
    </xf>
    <xf numFmtId="165" fontId="3" fillId="5" borderId="9" xfId="0" applyNumberFormat="1" applyFont="1" applyFill="1" applyBorder="1" applyAlignment="1">
      <alignment horizontal="center"/>
    </xf>
    <xf numFmtId="165" fontId="3" fillId="0" borderId="10" xfId="0" applyNumberFormat="1" applyFont="1" applyBorder="1" applyAlignment="1">
      <alignment horizontal="center"/>
    </xf>
    <xf numFmtId="165" fontId="3" fillId="7" borderId="9" xfId="0" applyNumberFormat="1" applyFont="1" applyFill="1" applyBorder="1" applyAlignment="1">
      <alignment horizontal="center"/>
    </xf>
    <xf numFmtId="0" fontId="0" fillId="6" borderId="0" xfId="0" applyFill="1"/>
    <xf numFmtId="164" fontId="5" fillId="9" borderId="5" xfId="0" applyNumberFormat="1" applyFont="1" applyFill="1" applyBorder="1" applyAlignment="1">
      <alignment horizontal="center" vertical="center"/>
    </xf>
    <xf numFmtId="164" fontId="5" fillId="9" borderId="2" xfId="0" applyNumberFormat="1" applyFont="1" applyFill="1" applyBorder="1" applyAlignment="1">
      <alignment horizontal="center" vertical="center"/>
    </xf>
    <xf numFmtId="164" fontId="5" fillId="9" borderId="3" xfId="0" applyNumberFormat="1" applyFont="1" applyFill="1" applyBorder="1" applyAlignment="1">
      <alignment horizontal="center" vertical="center"/>
    </xf>
    <xf numFmtId="164" fontId="5" fillId="9" borderId="4" xfId="0" applyNumberFormat="1" applyFont="1" applyFill="1" applyBorder="1" applyAlignment="1">
      <alignment horizontal="center" vertical="center"/>
    </xf>
    <xf numFmtId="164" fontId="5" fillId="7" borderId="6" xfId="0" applyNumberFormat="1" applyFont="1" applyFill="1" applyBorder="1" applyAlignment="1">
      <alignment horizontal="center" vertical="center"/>
    </xf>
    <xf numFmtId="164" fontId="5" fillId="7" borderId="7" xfId="0" applyNumberFormat="1" applyFont="1" applyFill="1" applyBorder="1" applyAlignment="1">
      <alignment horizontal="center" vertical="center"/>
    </xf>
    <xf numFmtId="164" fontId="5" fillId="7" borderId="8" xfId="0" applyNumberFormat="1" applyFont="1" applyFill="1" applyBorder="1" applyAlignment="1">
      <alignment horizontal="center" vertical="center"/>
    </xf>
    <xf numFmtId="164" fontId="7" fillId="2" borderId="5" xfId="0" applyNumberFormat="1" applyFont="1" applyFill="1" applyBorder="1" applyAlignment="1">
      <alignment horizontal="center" vertical="center"/>
    </xf>
    <xf numFmtId="164" fontId="2" fillId="2" borderId="5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164" fontId="5" fillId="8" borderId="2" xfId="0" applyNumberFormat="1" applyFont="1" applyFill="1" applyBorder="1" applyAlignment="1">
      <alignment horizontal="center" vertical="center"/>
    </xf>
    <xf numFmtId="164" fontId="5" fillId="8" borderId="3" xfId="0" applyNumberFormat="1" applyFont="1" applyFill="1" applyBorder="1" applyAlignment="1">
      <alignment horizontal="center" vertical="center"/>
    </xf>
    <xf numFmtId="164" fontId="5" fillId="8" borderId="4" xfId="0" applyNumberFormat="1" applyFont="1" applyFill="1" applyBorder="1" applyAlignment="1">
      <alignment horizontal="center" vertical="center"/>
    </xf>
    <xf numFmtId="164" fontId="5" fillId="5" borderId="2" xfId="0" applyNumberFormat="1" applyFont="1" applyFill="1" applyBorder="1" applyAlignment="1">
      <alignment horizontal="center" vertical="center"/>
    </xf>
    <xf numFmtId="164" fontId="5" fillId="5" borderId="3" xfId="0" applyNumberFormat="1" applyFont="1" applyFill="1" applyBorder="1" applyAlignment="1">
      <alignment horizontal="center" vertical="center"/>
    </xf>
    <xf numFmtId="164" fontId="5" fillId="5" borderId="4" xfId="0" applyNumberFormat="1" applyFont="1" applyFill="1" applyBorder="1" applyAlignment="1">
      <alignment horizontal="center" vertical="center"/>
    </xf>
    <xf numFmtId="164" fontId="5" fillId="6" borderId="2" xfId="0" applyNumberFormat="1" applyFont="1" applyFill="1" applyBorder="1" applyAlignment="1">
      <alignment horizontal="center" vertical="center"/>
    </xf>
    <xf numFmtId="164" fontId="5" fillId="6" borderId="3" xfId="0" applyNumberFormat="1" applyFont="1" applyFill="1" applyBorder="1" applyAlignment="1">
      <alignment horizontal="center" vertical="center"/>
    </xf>
    <xf numFmtId="164" fontId="5" fillId="6" borderId="4" xfId="0" applyNumberFormat="1" applyFont="1" applyFill="1" applyBorder="1" applyAlignment="1">
      <alignment horizontal="center" vertical="center"/>
    </xf>
    <xf numFmtId="164" fontId="5" fillId="4" borderId="2" xfId="0" applyNumberFormat="1" applyFont="1" applyFill="1" applyBorder="1" applyAlignment="1">
      <alignment horizontal="center" vertical="center"/>
    </xf>
    <xf numFmtId="164" fontId="5" fillId="4" borderId="3" xfId="0" applyNumberFormat="1" applyFont="1" applyFill="1" applyBorder="1" applyAlignment="1">
      <alignment horizontal="center" vertical="center"/>
    </xf>
    <xf numFmtId="164" fontId="5" fillId="4" borderId="4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1">
    <dxf>
      <fill>
        <patternFill>
          <bgColor indexed="47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42"/>
  <sheetViews>
    <sheetView tabSelected="1" zoomScaleNormal="100" workbookViewId="0">
      <selection activeCell="F13" sqref="F13"/>
    </sheetView>
  </sheetViews>
  <sheetFormatPr defaultRowHeight="15"/>
  <cols>
    <col min="1" max="1" width="4" customWidth="1"/>
    <col min="2" max="2" width="4.28515625" customWidth="1"/>
    <col min="3" max="3" width="3.85546875" customWidth="1"/>
    <col min="4" max="5" width="4" customWidth="1"/>
    <col min="6" max="6" width="3.85546875" customWidth="1"/>
    <col min="7" max="7" width="4.42578125" customWidth="1"/>
    <col min="8" max="8" width="2.7109375" customWidth="1"/>
    <col min="9" max="9" width="4.42578125" customWidth="1"/>
    <col min="10" max="10" width="4.140625" customWidth="1"/>
    <col min="11" max="11" width="4.42578125" customWidth="1"/>
    <col min="12" max="12" width="4" customWidth="1"/>
    <col min="13" max="13" width="5.140625" customWidth="1"/>
    <col min="14" max="14" width="5" customWidth="1"/>
    <col min="15" max="15" width="5.140625" customWidth="1"/>
    <col min="16" max="16" width="2.5703125" customWidth="1"/>
    <col min="17" max="17" width="4.28515625" customWidth="1"/>
    <col min="18" max="19" width="4.42578125" customWidth="1"/>
    <col min="20" max="20" width="4.28515625" customWidth="1"/>
    <col min="21" max="22" width="4.5703125" customWidth="1"/>
    <col min="23" max="23" width="3.42578125" customWidth="1"/>
  </cols>
  <sheetData>
    <row r="1" spans="1:23" ht="31.5" customHeight="1">
      <c r="A1" s="29">
        <v>2012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</row>
    <row r="2" spans="1:23" ht="20.25" customHeight="1">
      <c r="A2" s="30" t="s">
        <v>13</v>
      </c>
      <c r="B2" s="31"/>
      <c r="C2" s="31"/>
      <c r="D2" s="31"/>
      <c r="E2" s="31"/>
      <c r="F2" s="31"/>
      <c r="G2" s="32"/>
      <c r="H2" s="1"/>
      <c r="I2" s="33" t="s">
        <v>14</v>
      </c>
      <c r="J2" s="34"/>
      <c r="K2" s="34"/>
      <c r="L2" s="34"/>
      <c r="M2" s="34"/>
      <c r="N2" s="34"/>
      <c r="O2" s="35"/>
      <c r="P2" s="1"/>
      <c r="Q2" s="36" t="s">
        <v>15</v>
      </c>
      <c r="R2" s="37"/>
      <c r="S2" s="37"/>
      <c r="T2" s="37"/>
      <c r="U2" s="37"/>
      <c r="V2" s="37"/>
      <c r="W2" s="38"/>
    </row>
    <row r="3" spans="1:23" ht="15.75" customHeight="1">
      <c r="A3" s="39" t="s">
        <v>17</v>
      </c>
      <c r="B3" s="40"/>
      <c r="C3" s="40"/>
      <c r="D3" s="40"/>
      <c r="E3" s="40"/>
      <c r="F3" s="40"/>
      <c r="G3" s="41"/>
      <c r="H3" s="1"/>
      <c r="I3" s="39" t="s">
        <v>18</v>
      </c>
      <c r="J3" s="40"/>
      <c r="K3" s="40"/>
      <c r="L3" s="40"/>
      <c r="M3" s="40"/>
      <c r="N3" s="40"/>
      <c r="O3" s="41"/>
      <c r="P3" s="1"/>
      <c r="Q3" s="21" t="s">
        <v>16</v>
      </c>
      <c r="R3" s="22"/>
      <c r="S3" s="22"/>
      <c r="T3" s="22"/>
      <c r="U3" s="22"/>
      <c r="V3" s="22"/>
      <c r="W3" s="23"/>
    </row>
    <row r="4" spans="1:23">
      <c r="A4" s="24" t="s">
        <v>19</v>
      </c>
      <c r="B4" s="25"/>
      <c r="C4" s="25"/>
      <c r="D4" s="25"/>
      <c r="E4" s="25"/>
      <c r="F4" s="25"/>
      <c r="G4" s="26"/>
    </row>
    <row r="5" spans="1:23">
      <c r="A5" s="28" t="s">
        <v>1</v>
      </c>
      <c r="B5" s="28"/>
      <c r="C5" s="28"/>
      <c r="D5" s="28"/>
      <c r="E5" s="28"/>
      <c r="F5" s="28"/>
      <c r="G5" s="28"/>
      <c r="I5" s="28" t="s">
        <v>2</v>
      </c>
      <c r="J5" s="28"/>
      <c r="K5" s="28"/>
      <c r="L5" s="28"/>
      <c r="M5" s="28"/>
      <c r="N5" s="28"/>
      <c r="O5" s="28"/>
      <c r="Q5" s="28" t="s">
        <v>3</v>
      </c>
      <c r="R5" s="28"/>
      <c r="S5" s="28"/>
      <c r="T5" s="28"/>
      <c r="U5" s="28"/>
      <c r="V5" s="28"/>
      <c r="W5" s="28"/>
    </row>
    <row r="6" spans="1:23">
      <c r="A6" s="3" t="str">
        <f>INDEX({"Su","M","Tu","W","Th","F","Sa"},1+MOD($I$4+2-2,7))</f>
        <v>Su</v>
      </c>
      <c r="B6" s="3" t="str">
        <f>INDEX({"Su","M","Tu","W","Th","F","Sa"},1+MOD($I$4+3-2,7))</f>
        <v>M</v>
      </c>
      <c r="C6" s="3" t="str">
        <f>INDEX({"Su","M","Tu","W","Th","F","Sa"},1+MOD($I$4+4-2,7))</f>
        <v>Tu</v>
      </c>
      <c r="D6" s="3" t="str">
        <f>INDEX({"Su","M","Tu","W","Th","F","Sa"},1+MOD($I$4+5-2,7))</f>
        <v>W</v>
      </c>
      <c r="E6" s="3" t="str">
        <f>INDEX({"Su","M","Tu","W","Th","F","Sa"},1+MOD($I$4+6-2,7))</f>
        <v>Th</v>
      </c>
      <c r="F6" s="3" t="str">
        <f>INDEX({"Su","M","Tu","W","Th","F","Sa"},1+MOD($I$4+7-2,7))</f>
        <v>F</v>
      </c>
      <c r="G6" s="3" t="s">
        <v>20</v>
      </c>
      <c r="I6" s="3" t="s">
        <v>21</v>
      </c>
      <c r="J6" s="3" t="s">
        <v>22</v>
      </c>
      <c r="K6" s="3" t="s">
        <v>23</v>
      </c>
      <c r="L6" s="3" t="s">
        <v>24</v>
      </c>
      <c r="M6" s="3" t="s">
        <v>25</v>
      </c>
      <c r="N6" s="3" t="s">
        <v>26</v>
      </c>
      <c r="O6" s="3" t="s">
        <v>20</v>
      </c>
      <c r="Q6" s="3" t="s">
        <v>21</v>
      </c>
      <c r="R6" s="3" t="s">
        <v>22</v>
      </c>
      <c r="S6" s="3" t="s">
        <v>23</v>
      </c>
      <c r="T6" s="3" t="s">
        <v>24</v>
      </c>
      <c r="U6" s="3" t="s">
        <v>25</v>
      </c>
      <c r="V6" s="3" t="s">
        <v>26</v>
      </c>
      <c r="W6" s="3" t="s">
        <v>20</v>
      </c>
    </row>
    <row r="7" spans="1:23">
      <c r="A7" s="9">
        <v>1</v>
      </c>
      <c r="B7" s="11">
        <v>2</v>
      </c>
      <c r="C7" s="5">
        <v>3</v>
      </c>
      <c r="D7" s="6">
        <v>4</v>
      </c>
      <c r="E7" s="5">
        <v>5</v>
      </c>
      <c r="F7" s="5">
        <v>6</v>
      </c>
      <c r="G7" s="5">
        <v>7</v>
      </c>
      <c r="I7" s="5" t="str">
        <f t="shared" ref="I7:O12" ca="1" si="0">IF(MONTH($I$9)&lt;&gt;MONTH($I$9-(WEEKDAY($I$9,1)-($I$4-1))-IF((WEEKDAY($I$9,1)-($I$4-1))&lt;=0,7,0)+(ROW(I7)-ROW($I$11))*7+(COLUMN(I7)-COLUMN($I$11)+1)),"",$I$9-(WEEKDAY($I$9,1)-($I$4-1))-IF((WEEKDAY($I$9,1)-($I$4-1))&lt;=0,7,0)+(ROW(I7)-ROW($I$11))*7+(COLUMN(I7)-COLUMN($I$11)+1))</f>
        <v/>
      </c>
      <c r="J7" s="5" t="str">
        <f t="shared" ca="1" si="0"/>
        <v/>
      </c>
      <c r="K7" s="5" t="str">
        <f t="shared" ca="1" si="0"/>
        <v/>
      </c>
      <c r="L7" s="6">
        <f t="shared" ca="1" si="0"/>
        <v>40940</v>
      </c>
      <c r="M7" s="9">
        <f t="shared" ca="1" si="0"/>
        <v>40941</v>
      </c>
      <c r="N7" s="5">
        <f t="shared" ca="1" si="0"/>
        <v>40942</v>
      </c>
      <c r="O7" s="5">
        <f t="shared" ca="1" si="0"/>
        <v>40943</v>
      </c>
      <c r="Q7" s="5" t="str">
        <f t="shared" ref="Q7:W11" ca="1" si="1">IF(MONTH($Q$9)&lt;&gt;MONTH($Q$9-(WEEKDAY($Q$9,1)-($I$4-1))-IF((WEEKDAY($Q$9,1)-($I$4-1))&lt;=0,7,0)+(ROW(Q7)-ROW($Q$11))*7+(COLUMN(Q7)-COLUMN($Q$11)+1)),"",$Q$9-(WEEKDAY($Q$9,1)-($I$4-1))-IF((WEEKDAY($Q$9,1)-($I$4-1))&lt;=0,7,0)+(ROW(Q7)-ROW($Q$11))*7+(COLUMN(Q7)-COLUMN($Q$11)+1))</f>
        <v/>
      </c>
      <c r="R7" s="5" t="str">
        <f t="shared" ca="1" si="1"/>
        <v/>
      </c>
      <c r="S7" s="5" t="str">
        <f t="shared" ca="1" si="1"/>
        <v/>
      </c>
      <c r="T7" s="5" t="str">
        <f t="shared" ca="1" si="1"/>
        <v/>
      </c>
      <c r="U7" s="5">
        <f t="shared" ca="1" si="1"/>
        <v>40969</v>
      </c>
      <c r="V7" s="5">
        <f t="shared" ca="1" si="1"/>
        <v>40970</v>
      </c>
      <c r="W7" s="5">
        <f t="shared" ca="1" si="1"/>
        <v>40971</v>
      </c>
    </row>
    <row r="8" spans="1:23">
      <c r="A8" s="5">
        <v>8</v>
      </c>
      <c r="B8" s="7">
        <v>9</v>
      </c>
      <c r="C8" s="5">
        <v>10</v>
      </c>
      <c r="D8" s="8">
        <v>11</v>
      </c>
      <c r="E8" s="5">
        <v>12</v>
      </c>
      <c r="F8" s="5">
        <v>13</v>
      </c>
      <c r="G8" s="5">
        <v>14</v>
      </c>
      <c r="I8" s="5">
        <f t="shared" ca="1" si="0"/>
        <v>40944</v>
      </c>
      <c r="J8" s="5">
        <f t="shared" ca="1" si="0"/>
        <v>40945</v>
      </c>
      <c r="K8" s="5">
        <f t="shared" ca="1" si="0"/>
        <v>40946</v>
      </c>
      <c r="L8" s="5">
        <f t="shared" ca="1" si="0"/>
        <v>40947</v>
      </c>
      <c r="M8" s="5">
        <f t="shared" ca="1" si="0"/>
        <v>40948</v>
      </c>
      <c r="N8" s="7">
        <f t="shared" ca="1" si="0"/>
        <v>40949</v>
      </c>
      <c r="O8" s="5">
        <f t="shared" ca="1" si="0"/>
        <v>40950</v>
      </c>
      <c r="Q8" s="5">
        <f t="shared" ca="1" si="1"/>
        <v>40972</v>
      </c>
      <c r="R8" s="5">
        <f t="shared" ca="1" si="1"/>
        <v>40973</v>
      </c>
      <c r="S8" s="5">
        <f t="shared" ca="1" si="1"/>
        <v>40974</v>
      </c>
      <c r="T8" s="6">
        <f t="shared" ca="1" si="1"/>
        <v>40975</v>
      </c>
      <c r="U8" s="5">
        <f t="shared" ca="1" si="1"/>
        <v>40976</v>
      </c>
      <c r="V8" s="7">
        <f t="shared" ca="1" si="1"/>
        <v>40977</v>
      </c>
      <c r="W8" s="5">
        <f t="shared" ca="1" si="1"/>
        <v>40978</v>
      </c>
    </row>
    <row r="9" spans="1:23">
      <c r="A9" s="9">
        <v>15</v>
      </c>
      <c r="B9" s="11">
        <v>16</v>
      </c>
      <c r="C9" s="5">
        <v>17</v>
      </c>
      <c r="D9" s="6">
        <v>18</v>
      </c>
      <c r="E9" s="5">
        <v>18</v>
      </c>
      <c r="F9" s="5">
        <v>20</v>
      </c>
      <c r="G9" s="5">
        <v>21</v>
      </c>
      <c r="I9" s="5">
        <f t="shared" ca="1" si="0"/>
        <v>40951</v>
      </c>
      <c r="J9" s="5">
        <f t="shared" ca="1" si="0"/>
        <v>40952</v>
      </c>
      <c r="K9" s="5">
        <f t="shared" ca="1" si="0"/>
        <v>40953</v>
      </c>
      <c r="L9" s="6">
        <f t="shared" ca="1" si="0"/>
        <v>40954</v>
      </c>
      <c r="M9" s="9">
        <f t="shared" ca="1" si="0"/>
        <v>40955</v>
      </c>
      <c r="N9" s="5">
        <f t="shared" ca="1" si="0"/>
        <v>40956</v>
      </c>
      <c r="O9" s="5">
        <f t="shared" ca="1" si="0"/>
        <v>40957</v>
      </c>
      <c r="Q9" s="5">
        <f t="shared" ca="1" si="1"/>
        <v>40979</v>
      </c>
      <c r="R9" s="5">
        <f t="shared" ca="1" si="1"/>
        <v>40980</v>
      </c>
      <c r="S9" s="5">
        <f t="shared" ca="1" si="1"/>
        <v>40981</v>
      </c>
      <c r="T9" s="5">
        <f t="shared" ca="1" si="1"/>
        <v>40982</v>
      </c>
      <c r="U9" s="5">
        <f t="shared" ca="1" si="1"/>
        <v>40983</v>
      </c>
      <c r="V9" s="5">
        <f t="shared" ca="1" si="1"/>
        <v>40984</v>
      </c>
      <c r="W9" s="5">
        <f t="shared" ca="1" si="1"/>
        <v>40985</v>
      </c>
    </row>
    <row r="10" spans="1:23">
      <c r="A10" s="5">
        <v>22</v>
      </c>
      <c r="B10" s="5">
        <v>23</v>
      </c>
      <c r="C10" s="5">
        <v>24</v>
      </c>
      <c r="D10" s="9">
        <v>25</v>
      </c>
      <c r="E10" s="5">
        <v>26</v>
      </c>
      <c r="F10" s="9">
        <v>27</v>
      </c>
      <c r="G10" s="5">
        <v>28</v>
      </c>
      <c r="I10" s="5">
        <f t="shared" ca="1" si="0"/>
        <v>40958</v>
      </c>
      <c r="J10" s="11">
        <f t="shared" ca="1" si="0"/>
        <v>40959</v>
      </c>
      <c r="K10" s="5">
        <f t="shared" ca="1" si="0"/>
        <v>40960</v>
      </c>
      <c r="L10" s="5">
        <f t="shared" ca="1" si="0"/>
        <v>40961</v>
      </c>
      <c r="M10" s="5">
        <f t="shared" ca="1" si="0"/>
        <v>40962</v>
      </c>
      <c r="N10" s="5">
        <f t="shared" ca="1" si="0"/>
        <v>40963</v>
      </c>
      <c r="O10" s="5">
        <f t="shared" ca="1" si="0"/>
        <v>40964</v>
      </c>
      <c r="Q10" s="5">
        <f t="shared" ca="1" si="1"/>
        <v>40986</v>
      </c>
      <c r="R10" s="5">
        <f t="shared" ca="1" si="1"/>
        <v>40987</v>
      </c>
      <c r="S10" s="6">
        <f t="shared" ca="1" si="1"/>
        <v>40988</v>
      </c>
      <c r="T10" s="10">
        <f t="shared" ca="1" si="1"/>
        <v>40989</v>
      </c>
      <c r="U10" s="10">
        <f t="shared" ca="1" si="1"/>
        <v>40990</v>
      </c>
      <c r="V10" s="5">
        <f t="shared" ca="1" si="1"/>
        <v>40991</v>
      </c>
      <c r="W10" s="5">
        <f t="shared" ca="1" si="1"/>
        <v>40992</v>
      </c>
    </row>
    <row r="11" spans="1:23">
      <c r="A11" s="9">
        <v>29</v>
      </c>
      <c r="B11" s="7">
        <v>30</v>
      </c>
      <c r="C11" s="5">
        <v>31</v>
      </c>
      <c r="D11" s="5"/>
      <c r="E11" s="5"/>
      <c r="F11" s="5"/>
      <c r="G11" s="5"/>
      <c r="I11" s="5">
        <f t="shared" ca="1" si="0"/>
        <v>40965</v>
      </c>
      <c r="J11" s="5">
        <f t="shared" ca="1" si="0"/>
        <v>40966</v>
      </c>
      <c r="K11" s="7">
        <f t="shared" ca="1" si="0"/>
        <v>40967</v>
      </c>
      <c r="L11" s="8">
        <f t="shared" ca="1" si="0"/>
        <v>40968</v>
      </c>
      <c r="M11" s="5" t="str">
        <f t="shared" ca="1" si="0"/>
        <v/>
      </c>
      <c r="N11" s="5" t="str">
        <f t="shared" ca="1" si="0"/>
        <v/>
      </c>
      <c r="O11" s="5" t="str">
        <f t="shared" ca="1" si="0"/>
        <v/>
      </c>
      <c r="Q11" s="5">
        <f t="shared" ca="1" si="1"/>
        <v>40993</v>
      </c>
      <c r="R11" s="5">
        <f t="shared" ca="1" si="1"/>
        <v>40994</v>
      </c>
      <c r="S11" s="5">
        <f t="shared" ca="1" si="1"/>
        <v>40995</v>
      </c>
      <c r="T11" s="8">
        <f t="shared" ca="1" si="1"/>
        <v>40996</v>
      </c>
      <c r="U11" s="7">
        <f t="shared" ca="1" si="1"/>
        <v>40997</v>
      </c>
      <c r="V11" s="5">
        <f t="shared" ca="1" si="1"/>
        <v>40998</v>
      </c>
      <c r="W11" s="5">
        <f t="shared" ca="1" si="1"/>
        <v>40999</v>
      </c>
    </row>
    <row r="12" spans="1:23">
      <c r="A12" s="5"/>
      <c r="B12" s="5"/>
      <c r="C12" s="5"/>
      <c r="D12" s="5"/>
      <c r="E12" s="5"/>
      <c r="F12" s="5"/>
      <c r="G12" s="5"/>
      <c r="I12" s="5" t="str">
        <f t="shared" ca="1" si="0"/>
        <v/>
      </c>
      <c r="J12" s="5" t="str">
        <f t="shared" ca="1" si="0"/>
        <v/>
      </c>
      <c r="K12" s="5" t="str">
        <f t="shared" ca="1" si="0"/>
        <v/>
      </c>
      <c r="L12" s="5" t="str">
        <f t="shared" ca="1" si="0"/>
        <v/>
      </c>
      <c r="M12" s="5" t="str">
        <f t="shared" ca="1" si="0"/>
        <v/>
      </c>
      <c r="N12" s="5" t="str">
        <f t="shared" ca="1" si="0"/>
        <v/>
      </c>
      <c r="O12" s="5" t="str">
        <f t="shared" ca="1" si="0"/>
        <v/>
      </c>
      <c r="Q12" s="20" t="s">
        <v>27</v>
      </c>
      <c r="R12" s="20"/>
      <c r="S12" s="20"/>
      <c r="T12" s="20"/>
      <c r="U12" s="20"/>
      <c r="V12" s="20"/>
      <c r="W12" s="20"/>
    </row>
    <row r="14" spans="1:23">
      <c r="A14" s="28" t="s">
        <v>4</v>
      </c>
      <c r="B14" s="28"/>
      <c r="C14" s="28"/>
      <c r="D14" s="28"/>
      <c r="E14" s="28"/>
      <c r="F14" s="28"/>
      <c r="G14" s="28"/>
      <c r="I14" s="28" t="s">
        <v>5</v>
      </c>
      <c r="J14" s="28"/>
      <c r="K14" s="28"/>
      <c r="L14" s="28"/>
      <c r="M14" s="28"/>
      <c r="N14" s="28"/>
      <c r="O14" s="28"/>
      <c r="Q14" s="28" t="s">
        <v>6</v>
      </c>
      <c r="R14" s="28"/>
      <c r="S14" s="28"/>
      <c r="T14" s="28"/>
      <c r="U14" s="28"/>
      <c r="V14" s="28"/>
      <c r="W14" s="28"/>
    </row>
    <row r="15" spans="1:23">
      <c r="A15" s="3" t="s">
        <v>21</v>
      </c>
      <c r="B15" s="3" t="s">
        <v>22</v>
      </c>
      <c r="C15" s="3" t="s">
        <v>23</v>
      </c>
      <c r="D15" s="3" t="s">
        <v>24</v>
      </c>
      <c r="E15" s="3" t="s">
        <v>25</v>
      </c>
      <c r="F15" s="3" t="s">
        <v>26</v>
      </c>
      <c r="G15" s="3" t="s">
        <v>20</v>
      </c>
      <c r="I15" s="3" t="s">
        <v>21</v>
      </c>
      <c r="J15" s="3" t="s">
        <v>22</v>
      </c>
      <c r="K15" s="3" t="s">
        <v>23</v>
      </c>
      <c r="L15" s="3" t="s">
        <v>24</v>
      </c>
      <c r="M15" s="3" t="s">
        <v>25</v>
      </c>
      <c r="N15" s="3" t="s">
        <v>26</v>
      </c>
      <c r="O15" s="3" t="s">
        <v>20</v>
      </c>
      <c r="Q15" s="3" t="s">
        <v>21</v>
      </c>
      <c r="R15" s="3" t="s">
        <v>22</v>
      </c>
      <c r="S15" s="3" t="s">
        <v>23</v>
      </c>
      <c r="T15" s="3" t="s">
        <v>24</v>
      </c>
      <c r="U15" s="3" t="s">
        <v>25</v>
      </c>
      <c r="V15" s="3" t="s">
        <v>26</v>
      </c>
      <c r="W15" s="3" t="s">
        <v>20</v>
      </c>
    </row>
    <row r="16" spans="1:23" ht="15.75" thickBot="1">
      <c r="A16" s="5">
        <f t="shared" ref="A16:G21" ca="1" si="2">IF(MONTH($A$18)&lt;&gt;MONTH($A$18-(WEEKDAY($A$18,1)-($I$4-1))-IF((WEEKDAY($A$18,1)-($I$4-1))&lt;=0,7,0)+(ROW(A16)-ROW($A$20))*7+(COLUMN(A16)-COLUMN($A$20)+1)),"",$A$18-(WEEKDAY($A$18,1)-($I$4-1))-IF((WEEKDAY($A$18,1)-($I$4-1))&lt;=0,7,0)+(ROW(A16)-ROW($A$20))*7+(COLUMN(A16)-COLUMN($A$20)+1))</f>
        <v>41000</v>
      </c>
      <c r="B16" s="5">
        <f t="shared" ca="1" si="2"/>
        <v>41001</v>
      </c>
      <c r="C16" s="5">
        <f t="shared" ca="1" si="2"/>
        <v>41002</v>
      </c>
      <c r="D16" s="6">
        <f t="shared" ca="1" si="2"/>
        <v>41003</v>
      </c>
      <c r="E16" s="5">
        <f t="shared" ca="1" si="2"/>
        <v>41004</v>
      </c>
      <c r="F16" s="5">
        <f t="shared" ca="1" si="2"/>
        <v>41005</v>
      </c>
      <c r="G16" s="5">
        <f t="shared" ca="1" si="2"/>
        <v>41006</v>
      </c>
      <c r="I16" s="5" t="str">
        <f t="shared" ref="I16:O21" ca="1" si="3">IF(MONTH($I$18)&lt;&gt;MONTH($I$18-(WEEKDAY($I$18,1)-($I$4-1))-IF((WEEKDAY($I$18,1)-($I$4-1))&lt;=0,7,0)+(ROW(I16)-ROW($I$20))*7+(COLUMN(I16)-COLUMN($I$20)+1)),"",$I$18-(WEEKDAY($I$18,1)-($I$4-1))-IF((WEEKDAY($I$18,1)-($I$4-1))&lt;=0,7,0)+(ROW(I16)-ROW($I$20))*7+(COLUMN(I16)-COLUMN($I$20)+1))</f>
        <v/>
      </c>
      <c r="J16" s="5" t="str">
        <f t="shared" ca="1" si="3"/>
        <v/>
      </c>
      <c r="K16" s="5">
        <f t="shared" ca="1" si="3"/>
        <v>41030</v>
      </c>
      <c r="L16" s="6">
        <f t="shared" ca="1" si="3"/>
        <v>41031</v>
      </c>
      <c r="M16" s="5">
        <f t="shared" ca="1" si="3"/>
        <v>41032</v>
      </c>
      <c r="N16" s="5">
        <f t="shared" ca="1" si="3"/>
        <v>41033</v>
      </c>
      <c r="O16" s="5">
        <f t="shared" ca="1" si="3"/>
        <v>41034</v>
      </c>
      <c r="Q16" s="5" t="str">
        <f t="shared" ref="Q16:W21" ca="1" si="4">IF(MONTH($Q$18)&lt;&gt;MONTH($Q$18-(WEEKDAY($Q$18,1)-($I$4-1))-IF((WEEKDAY($Q$18,1)-($I$4-1))&lt;=0,7,0)+(ROW(Q16)-ROW($Q$20))*7+(COLUMN(Q16)-COLUMN($Q$20)+1)),"",$Q$18-(WEEKDAY($Q$18,1)-($I$4-1))-IF((WEEKDAY($Q$18,1)-($I$4-1))&lt;=0,7,0)+(ROW(Q16)-ROW($Q$20))*7+(COLUMN(Q16)-COLUMN($Q$20)+1))</f>
        <v/>
      </c>
      <c r="R16" s="5" t="str">
        <f t="shared" ca="1" si="4"/>
        <v/>
      </c>
      <c r="S16" s="14" t="str">
        <f t="shared" ca="1" si="4"/>
        <v/>
      </c>
      <c r="T16" s="5" t="str">
        <f t="shared" ca="1" si="4"/>
        <v/>
      </c>
      <c r="U16" s="5" t="str">
        <f t="shared" ca="1" si="4"/>
        <v/>
      </c>
      <c r="V16" s="5">
        <f t="shared" ca="1" si="4"/>
        <v>41061</v>
      </c>
      <c r="W16" s="5">
        <f t="shared" ca="1" si="4"/>
        <v>41062</v>
      </c>
    </row>
    <row r="17" spans="1:23" ht="15.75" thickBot="1">
      <c r="A17" s="5">
        <f t="shared" ca="1" si="2"/>
        <v>41007</v>
      </c>
      <c r="B17" s="5">
        <f t="shared" ca="1" si="2"/>
        <v>41008</v>
      </c>
      <c r="C17" s="7">
        <f t="shared" ca="1" si="2"/>
        <v>41009</v>
      </c>
      <c r="D17" s="5">
        <f t="shared" ca="1" si="2"/>
        <v>41010</v>
      </c>
      <c r="E17" s="5">
        <f t="shared" ca="1" si="2"/>
        <v>41011</v>
      </c>
      <c r="F17" s="5">
        <f t="shared" ca="1" si="2"/>
        <v>41012</v>
      </c>
      <c r="G17" s="5">
        <f t="shared" ca="1" si="2"/>
        <v>41013</v>
      </c>
      <c r="I17" s="5">
        <f t="shared" ca="1" si="3"/>
        <v>41035</v>
      </c>
      <c r="J17" s="5">
        <f t="shared" ca="1" si="3"/>
        <v>41036</v>
      </c>
      <c r="K17" s="5">
        <f t="shared" ca="1" si="3"/>
        <v>41037</v>
      </c>
      <c r="L17" s="10">
        <f t="shared" ca="1" si="3"/>
        <v>41038</v>
      </c>
      <c r="M17" s="10">
        <f t="shared" ca="1" si="3"/>
        <v>41039</v>
      </c>
      <c r="N17" s="10">
        <f t="shared" ca="1" si="3"/>
        <v>41040</v>
      </c>
      <c r="O17" s="5">
        <f t="shared" ca="1" si="3"/>
        <v>41041</v>
      </c>
      <c r="Q17" s="5">
        <f t="shared" ca="1" si="4"/>
        <v>41063</v>
      </c>
      <c r="R17" s="17">
        <f t="shared" ca="1" si="4"/>
        <v>41064</v>
      </c>
      <c r="S17" s="18">
        <f t="shared" ca="1" si="4"/>
        <v>41065</v>
      </c>
      <c r="T17" s="13">
        <f t="shared" ca="1" si="4"/>
        <v>41066</v>
      </c>
      <c r="U17" s="6">
        <f t="shared" ca="1" si="4"/>
        <v>41067</v>
      </c>
      <c r="V17" s="5">
        <f t="shared" ca="1" si="4"/>
        <v>41068</v>
      </c>
      <c r="W17" s="5">
        <f t="shared" ca="1" si="4"/>
        <v>41069</v>
      </c>
    </row>
    <row r="18" spans="1:23">
      <c r="A18" s="5">
        <f t="shared" ca="1" si="2"/>
        <v>41014</v>
      </c>
      <c r="B18" s="5">
        <f t="shared" ca="1" si="2"/>
        <v>41015</v>
      </c>
      <c r="C18" s="5">
        <f t="shared" ca="1" si="2"/>
        <v>41016</v>
      </c>
      <c r="D18" s="6">
        <f t="shared" ca="1" si="2"/>
        <v>41017</v>
      </c>
      <c r="E18" s="5">
        <f t="shared" ca="1" si="2"/>
        <v>41018</v>
      </c>
      <c r="F18" s="5">
        <f t="shared" ca="1" si="2"/>
        <v>41019</v>
      </c>
      <c r="G18" s="5">
        <f t="shared" ca="1" si="2"/>
        <v>41020</v>
      </c>
      <c r="I18" s="5">
        <f t="shared" ca="1" si="3"/>
        <v>41042</v>
      </c>
      <c r="J18" s="5">
        <f t="shared" ca="1" si="3"/>
        <v>41043</v>
      </c>
      <c r="K18" s="5">
        <f t="shared" ca="1" si="3"/>
        <v>41044</v>
      </c>
      <c r="L18" s="6">
        <f t="shared" ca="1" si="3"/>
        <v>41045</v>
      </c>
      <c r="M18" s="5">
        <f t="shared" ca="1" si="3"/>
        <v>41046</v>
      </c>
      <c r="N18" s="5">
        <f t="shared" ca="1" si="3"/>
        <v>41047</v>
      </c>
      <c r="O18" s="5">
        <f t="shared" ca="1" si="3"/>
        <v>41048</v>
      </c>
      <c r="Q18" s="5">
        <f t="shared" ca="1" si="4"/>
        <v>41070</v>
      </c>
      <c r="R18" s="7">
        <f t="shared" ca="1" si="4"/>
        <v>41071</v>
      </c>
      <c r="S18" s="15">
        <f t="shared" ca="1" si="4"/>
        <v>41072</v>
      </c>
      <c r="T18" s="5">
        <f t="shared" ca="1" si="4"/>
        <v>41073</v>
      </c>
      <c r="U18" s="5">
        <f t="shared" ca="1" si="4"/>
        <v>41074</v>
      </c>
      <c r="V18" s="5">
        <f t="shared" ca="1" si="4"/>
        <v>41075</v>
      </c>
      <c r="W18" s="5">
        <f t="shared" ca="1" si="4"/>
        <v>41076</v>
      </c>
    </row>
    <row r="19" spans="1:23">
      <c r="A19" s="5">
        <f t="shared" ca="1" si="2"/>
        <v>41021</v>
      </c>
      <c r="B19" s="5">
        <f t="shared" ca="1" si="2"/>
        <v>41022</v>
      </c>
      <c r="C19" s="5">
        <f t="shared" ca="1" si="2"/>
        <v>41023</v>
      </c>
      <c r="D19" s="8">
        <f t="shared" ca="1" si="2"/>
        <v>41024</v>
      </c>
      <c r="E19" s="5">
        <f t="shared" ca="1" si="2"/>
        <v>41025</v>
      </c>
      <c r="F19" s="7">
        <f t="shared" ca="1" si="2"/>
        <v>41026</v>
      </c>
      <c r="G19" s="5">
        <f t="shared" ca="1" si="2"/>
        <v>41027</v>
      </c>
      <c r="I19" s="5">
        <f t="shared" ca="1" si="3"/>
        <v>41049</v>
      </c>
      <c r="J19" s="5">
        <f t="shared" ca="1" si="3"/>
        <v>41050</v>
      </c>
      <c r="K19" s="5">
        <f t="shared" ca="1" si="3"/>
        <v>41051</v>
      </c>
      <c r="L19" s="9">
        <f t="shared" ca="1" si="3"/>
        <v>41052</v>
      </c>
      <c r="M19" s="5">
        <f t="shared" ca="1" si="3"/>
        <v>41053</v>
      </c>
      <c r="N19" s="5">
        <f t="shared" ca="1" si="3"/>
        <v>41054</v>
      </c>
      <c r="O19" s="5">
        <f t="shared" ca="1" si="3"/>
        <v>41055</v>
      </c>
      <c r="Q19" s="5">
        <f t="shared" ca="1" si="4"/>
        <v>41077</v>
      </c>
      <c r="R19" s="5">
        <f t="shared" ca="1" si="4"/>
        <v>41078</v>
      </c>
      <c r="S19" s="5">
        <f t="shared" ca="1" si="4"/>
        <v>41079</v>
      </c>
      <c r="T19" s="6">
        <f t="shared" ca="1" si="4"/>
        <v>41080</v>
      </c>
      <c r="U19" s="5">
        <f t="shared" ca="1" si="4"/>
        <v>41081</v>
      </c>
      <c r="V19" s="5">
        <f t="shared" ca="1" si="4"/>
        <v>41082</v>
      </c>
      <c r="W19" s="5">
        <f t="shared" ca="1" si="4"/>
        <v>41083</v>
      </c>
    </row>
    <row r="20" spans="1:23">
      <c r="A20" s="5">
        <f t="shared" ca="1" si="2"/>
        <v>41028</v>
      </c>
      <c r="B20" s="5">
        <f t="shared" ca="1" si="2"/>
        <v>41029</v>
      </c>
      <c r="C20" s="5" t="str">
        <f t="shared" ca="1" si="2"/>
        <v/>
      </c>
      <c r="D20" s="5" t="str">
        <f t="shared" ca="1" si="2"/>
        <v/>
      </c>
      <c r="E20" s="5" t="str">
        <f t="shared" ca="1" si="2"/>
        <v/>
      </c>
      <c r="F20" s="5" t="str">
        <f t="shared" ca="1" si="2"/>
        <v/>
      </c>
      <c r="G20" s="5" t="str">
        <f t="shared" ca="1" si="2"/>
        <v/>
      </c>
      <c r="I20" s="5">
        <f t="shared" ca="1" si="3"/>
        <v>41056</v>
      </c>
      <c r="J20" s="11">
        <f t="shared" ca="1" si="3"/>
        <v>41057</v>
      </c>
      <c r="K20" s="5">
        <f t="shared" ca="1" si="3"/>
        <v>41058</v>
      </c>
      <c r="L20" s="8">
        <f t="shared" ca="1" si="3"/>
        <v>41059</v>
      </c>
      <c r="M20" s="5">
        <f t="shared" ca="1" si="3"/>
        <v>41060</v>
      </c>
      <c r="N20" s="5" t="str">
        <f t="shared" ca="1" si="3"/>
        <v/>
      </c>
      <c r="O20" s="5" t="str">
        <f t="shared" ca="1" si="3"/>
        <v/>
      </c>
      <c r="Q20" s="5">
        <f t="shared" ca="1" si="4"/>
        <v>41084</v>
      </c>
      <c r="R20" s="5">
        <f t="shared" ca="1" si="4"/>
        <v>41085</v>
      </c>
      <c r="S20" s="5">
        <f t="shared" ca="1" si="4"/>
        <v>41086</v>
      </c>
      <c r="T20" s="8">
        <f t="shared" ca="1" si="4"/>
        <v>41087</v>
      </c>
      <c r="U20" s="7">
        <f t="shared" ca="1" si="4"/>
        <v>41088</v>
      </c>
      <c r="V20" s="5">
        <f t="shared" ca="1" si="4"/>
        <v>41089</v>
      </c>
      <c r="W20" s="5">
        <f t="shared" ca="1" si="4"/>
        <v>41090</v>
      </c>
    </row>
    <row r="21" spans="1:23">
      <c r="A21" s="5" t="str">
        <f t="shared" ca="1" si="2"/>
        <v/>
      </c>
      <c r="B21" s="5" t="str">
        <f t="shared" ca="1" si="2"/>
        <v/>
      </c>
      <c r="C21" s="5" t="str">
        <f t="shared" ca="1" si="2"/>
        <v/>
      </c>
      <c r="D21" s="5" t="str">
        <f t="shared" ca="1" si="2"/>
        <v/>
      </c>
      <c r="E21" s="5" t="str">
        <f t="shared" ca="1" si="2"/>
        <v/>
      </c>
      <c r="F21" s="5" t="str">
        <f t="shared" ca="1" si="2"/>
        <v/>
      </c>
      <c r="G21" s="5" t="str">
        <f t="shared" ca="1" si="2"/>
        <v/>
      </c>
      <c r="I21" s="5" t="str">
        <f t="shared" ca="1" si="3"/>
        <v/>
      </c>
      <c r="J21" s="5" t="str">
        <f t="shared" ca="1" si="3"/>
        <v/>
      </c>
      <c r="K21" s="5" t="str">
        <f t="shared" ca="1" si="3"/>
        <v/>
      </c>
      <c r="L21" s="7">
        <v>30</v>
      </c>
      <c r="M21" s="5" t="str">
        <f t="shared" ca="1" si="3"/>
        <v/>
      </c>
      <c r="N21" s="5" t="str">
        <f t="shared" ca="1" si="3"/>
        <v/>
      </c>
      <c r="O21" s="5" t="str">
        <f t="shared" ca="1" si="3"/>
        <v/>
      </c>
      <c r="Q21" s="5" t="str">
        <f t="shared" ca="1" si="4"/>
        <v/>
      </c>
      <c r="R21" s="5" t="str">
        <f t="shared" ca="1" si="4"/>
        <v/>
      </c>
      <c r="S21" s="5" t="str">
        <f t="shared" ca="1" si="4"/>
        <v/>
      </c>
      <c r="T21" s="5" t="str">
        <f t="shared" ca="1" si="4"/>
        <v/>
      </c>
      <c r="U21" s="5" t="str">
        <f t="shared" ca="1" si="4"/>
        <v/>
      </c>
      <c r="V21" s="5" t="str">
        <f t="shared" ca="1" si="4"/>
        <v/>
      </c>
      <c r="W21" s="5" t="str">
        <f t="shared" ca="1" si="4"/>
        <v/>
      </c>
    </row>
    <row r="22" spans="1:23">
      <c r="I22" s="20" t="s">
        <v>29</v>
      </c>
      <c r="J22" s="20"/>
      <c r="K22" s="20"/>
      <c r="L22" s="20"/>
      <c r="M22" s="20"/>
      <c r="N22" s="20"/>
      <c r="O22" s="20"/>
    </row>
    <row r="23" spans="1:23" ht="17.25">
      <c r="A23" s="27" t="s">
        <v>7</v>
      </c>
      <c r="B23" s="27"/>
      <c r="C23" s="27"/>
      <c r="D23" s="27"/>
      <c r="E23" s="27"/>
      <c r="F23" s="27"/>
      <c r="G23" s="27"/>
      <c r="I23" s="27" t="s">
        <v>8</v>
      </c>
      <c r="J23" s="27"/>
      <c r="K23" s="27"/>
      <c r="L23" s="27"/>
      <c r="M23" s="27"/>
      <c r="N23" s="27"/>
      <c r="O23" s="27"/>
      <c r="Q23" s="27" t="s">
        <v>9</v>
      </c>
      <c r="R23" s="27"/>
      <c r="S23" s="27"/>
      <c r="T23" s="27"/>
      <c r="U23" s="27"/>
      <c r="V23" s="27"/>
      <c r="W23" s="27"/>
    </row>
    <row r="24" spans="1:23">
      <c r="A24" s="3" t="s">
        <v>21</v>
      </c>
      <c r="B24" s="3" t="s">
        <v>22</v>
      </c>
      <c r="C24" s="3" t="s">
        <v>23</v>
      </c>
      <c r="D24" s="3" t="s">
        <v>24</v>
      </c>
      <c r="E24" s="3" t="s">
        <v>25</v>
      </c>
      <c r="F24" s="3" t="s">
        <v>26</v>
      </c>
      <c r="G24" s="3" t="s">
        <v>20</v>
      </c>
      <c r="I24" s="3" t="s">
        <v>21</v>
      </c>
      <c r="J24" s="3" t="s">
        <v>22</v>
      </c>
      <c r="K24" s="3" t="s">
        <v>23</v>
      </c>
      <c r="L24" s="3" t="s">
        <v>24</v>
      </c>
      <c r="M24" s="3" t="s">
        <v>25</v>
      </c>
      <c r="N24" s="3" t="s">
        <v>26</v>
      </c>
      <c r="O24" s="3" t="s">
        <v>20</v>
      </c>
      <c r="Q24" s="3" t="s">
        <v>21</v>
      </c>
      <c r="R24" s="3" t="s">
        <v>22</v>
      </c>
      <c r="S24" s="3" t="s">
        <v>23</v>
      </c>
      <c r="T24" s="3" t="s">
        <v>24</v>
      </c>
      <c r="U24" s="3" t="s">
        <v>25</v>
      </c>
      <c r="V24" s="3" t="s">
        <v>26</v>
      </c>
      <c r="W24" s="3" t="s">
        <v>20</v>
      </c>
    </row>
    <row r="25" spans="1:23" ht="15.75" thickBot="1">
      <c r="A25" s="5">
        <f t="shared" ref="A25:G30" ca="1" si="5">IF(MONTH($A$27)&lt;&gt;MONTH($A$27-(WEEKDAY($A$27,1)-($I$4-1))-IF((WEEKDAY($A$27,1)-($I$4-1))&lt;=0,7,0)+(ROW(A25)-ROW($A$29))*7+(COLUMN(A25)-COLUMN($A$29)+1)),"",$A$27-(WEEKDAY($A$27,1)-($I$4-1))-IF((WEEKDAY($A$27,1)-($I$4-1))&lt;=0,7,0)+(ROW(A25)-ROW($A$29))*7+(COLUMN(A25)-COLUMN($A$29)+1))</f>
        <v>41091</v>
      </c>
      <c r="B25" s="5">
        <f t="shared" ca="1" si="5"/>
        <v>41092</v>
      </c>
      <c r="C25" s="5">
        <f t="shared" ca="1" si="5"/>
        <v>41093</v>
      </c>
      <c r="D25" s="11">
        <f t="shared" ca="1" si="5"/>
        <v>41094</v>
      </c>
      <c r="E25" s="6">
        <f t="shared" ca="1" si="5"/>
        <v>41095</v>
      </c>
      <c r="F25" s="5">
        <f t="shared" ca="1" si="5"/>
        <v>41096</v>
      </c>
      <c r="G25" s="5">
        <f t="shared" ca="1" si="5"/>
        <v>41097</v>
      </c>
      <c r="I25" s="5" t="str">
        <f t="shared" ref="I25:O30" ca="1" si="6">IF(MONTH($I$27)&lt;&gt;MONTH($I$27-(WEEKDAY($I$27,1)-($I$4-1))-IF((WEEKDAY($I$27,1)-($I$4-1))&lt;=0,7,0)+(ROW(I25)-ROW($I$29))*7+(COLUMN(I25)-COLUMN($I$29)+1)),"",$I$27-(WEEKDAY($I$27,1)-($I$4-1))-IF((WEEKDAY($I$27,1)-($I$4-1))&lt;=0,7,0)+(ROW(I25)-ROW($I$29))*7+(COLUMN(I25)-COLUMN($I$29)+1))</f>
        <v/>
      </c>
      <c r="J25" s="5" t="str">
        <f t="shared" ca="1" si="6"/>
        <v/>
      </c>
      <c r="K25" s="5" t="str">
        <f t="shared" ca="1" si="6"/>
        <v/>
      </c>
      <c r="L25" s="6">
        <f t="shared" ca="1" si="6"/>
        <v>41122</v>
      </c>
      <c r="M25" s="5">
        <f t="shared" ca="1" si="6"/>
        <v>41123</v>
      </c>
      <c r="N25" s="5">
        <f t="shared" ca="1" si="6"/>
        <v>41124</v>
      </c>
      <c r="O25" s="5">
        <f t="shared" ca="1" si="6"/>
        <v>41125</v>
      </c>
      <c r="Q25" s="5" t="str">
        <f t="shared" ref="Q25:W30" ca="1" si="7">IF(MONTH($Q$27)&lt;&gt;MONTH($Q$27-(WEEKDAY($Q$27,1)-($I$4-1))-IF((WEEKDAY($Q$27,1)-($I$4-1))&lt;=0,7,0)+(ROW(Q25)-ROW($Q$29))*7+(COLUMN(Q25)-COLUMN($Q$29)+1)),"",$Q$27-(WEEKDAY($Q$27,1)-($I$4-1))-IF((WEEKDAY($Q$27,1)-($I$4-1))&lt;=0,7,0)+(ROW(Q25)-ROW($Q$29))*7+(COLUMN(Q25)-COLUMN($Q$29)+1))</f>
        <v/>
      </c>
      <c r="R25" s="5" t="str">
        <f t="shared" ca="1" si="7"/>
        <v/>
      </c>
      <c r="S25" s="14" t="str">
        <f t="shared" ca="1" si="7"/>
        <v/>
      </c>
      <c r="T25" s="5" t="str">
        <f t="shared" ca="1" si="7"/>
        <v/>
      </c>
      <c r="U25" s="5" t="str">
        <f t="shared" ca="1" si="7"/>
        <v/>
      </c>
      <c r="V25" s="5" t="str">
        <f t="shared" ca="1" si="7"/>
        <v/>
      </c>
      <c r="W25" s="5">
        <f t="shared" ca="1" si="7"/>
        <v>41153</v>
      </c>
    </row>
    <row r="26" spans="1:23" ht="15.75" thickBot="1">
      <c r="A26" s="5">
        <f t="shared" ca="1" si="5"/>
        <v>41098</v>
      </c>
      <c r="B26" s="5">
        <f t="shared" ca="1" si="5"/>
        <v>41099</v>
      </c>
      <c r="C26" s="7">
        <f t="shared" ca="1" si="5"/>
        <v>41100</v>
      </c>
      <c r="D26" s="9">
        <f t="shared" ca="1" si="5"/>
        <v>41101</v>
      </c>
      <c r="E26" s="5">
        <f t="shared" ca="1" si="5"/>
        <v>41102</v>
      </c>
      <c r="F26" s="5">
        <f t="shared" ca="1" si="5"/>
        <v>41103</v>
      </c>
      <c r="G26" s="5">
        <f t="shared" ca="1" si="5"/>
        <v>41104</v>
      </c>
      <c r="I26" s="5">
        <f t="shared" ca="1" si="6"/>
        <v>41126</v>
      </c>
      <c r="J26" s="5">
        <f t="shared" ca="1" si="6"/>
        <v>41127</v>
      </c>
      <c r="K26" s="5">
        <f t="shared" ca="1" si="6"/>
        <v>41128</v>
      </c>
      <c r="L26" s="9">
        <f t="shared" ca="1" si="6"/>
        <v>41129</v>
      </c>
      <c r="M26" s="5">
        <f t="shared" ca="1" si="6"/>
        <v>41130</v>
      </c>
      <c r="N26" s="7">
        <f t="shared" ca="1" si="6"/>
        <v>41131</v>
      </c>
      <c r="O26" s="5">
        <f t="shared" ca="1" si="6"/>
        <v>41132</v>
      </c>
      <c r="Q26" s="5">
        <f t="shared" ca="1" si="7"/>
        <v>41154</v>
      </c>
      <c r="R26" s="12">
        <f t="shared" ca="1" si="7"/>
        <v>41155</v>
      </c>
      <c r="S26" s="16">
        <f t="shared" ca="1" si="7"/>
        <v>41156</v>
      </c>
      <c r="T26" s="13">
        <f t="shared" ca="1" si="7"/>
        <v>41157</v>
      </c>
      <c r="U26" s="5">
        <f t="shared" ca="1" si="7"/>
        <v>41158</v>
      </c>
      <c r="V26" s="5">
        <f t="shared" ca="1" si="7"/>
        <v>41159</v>
      </c>
      <c r="W26" s="5">
        <f t="shared" ca="1" si="7"/>
        <v>41160</v>
      </c>
    </row>
    <row r="27" spans="1:23">
      <c r="A27" s="5">
        <f t="shared" ca="1" si="5"/>
        <v>41105</v>
      </c>
      <c r="B27" s="5">
        <f t="shared" ca="1" si="5"/>
        <v>41106</v>
      </c>
      <c r="C27" s="5">
        <f t="shared" ca="1" si="5"/>
        <v>41107</v>
      </c>
      <c r="D27" s="6">
        <f t="shared" ca="1" si="5"/>
        <v>41108</v>
      </c>
      <c r="E27" s="5">
        <f t="shared" ca="1" si="5"/>
        <v>41109</v>
      </c>
      <c r="F27" s="5">
        <f t="shared" ca="1" si="5"/>
        <v>41110</v>
      </c>
      <c r="G27" s="5">
        <f t="shared" ca="1" si="5"/>
        <v>41111</v>
      </c>
      <c r="I27" s="5">
        <f t="shared" ca="1" si="6"/>
        <v>41133</v>
      </c>
      <c r="J27" s="5">
        <f t="shared" ca="1" si="6"/>
        <v>41134</v>
      </c>
      <c r="K27" s="5">
        <f t="shared" ca="1" si="6"/>
        <v>41135</v>
      </c>
      <c r="L27" s="6">
        <f t="shared" ca="1" si="6"/>
        <v>41136</v>
      </c>
      <c r="M27" s="5">
        <f t="shared" ca="1" si="6"/>
        <v>41137</v>
      </c>
      <c r="N27" s="5">
        <f t="shared" ca="1" si="6"/>
        <v>41138</v>
      </c>
      <c r="O27" s="5">
        <f t="shared" ca="1" si="6"/>
        <v>41139</v>
      </c>
      <c r="Q27" s="5">
        <f t="shared" ca="1" si="7"/>
        <v>41161</v>
      </c>
      <c r="R27" s="7">
        <f t="shared" ca="1" si="7"/>
        <v>41162</v>
      </c>
      <c r="S27" s="15">
        <f t="shared" ca="1" si="7"/>
        <v>41163</v>
      </c>
      <c r="T27" s="5">
        <f t="shared" ca="1" si="7"/>
        <v>41164</v>
      </c>
      <c r="U27" s="5">
        <f t="shared" ca="1" si="7"/>
        <v>41165</v>
      </c>
      <c r="V27" s="5">
        <f t="shared" ca="1" si="7"/>
        <v>41166</v>
      </c>
      <c r="W27" s="5">
        <f t="shared" ca="1" si="7"/>
        <v>41167</v>
      </c>
    </row>
    <row r="28" spans="1:23">
      <c r="A28" s="5">
        <f t="shared" ca="1" si="5"/>
        <v>41112</v>
      </c>
      <c r="B28" s="5">
        <f t="shared" ca="1" si="5"/>
        <v>41113</v>
      </c>
      <c r="C28" s="5">
        <f t="shared" ca="1" si="5"/>
        <v>41114</v>
      </c>
      <c r="D28" s="8">
        <f t="shared" ca="1" si="5"/>
        <v>41115</v>
      </c>
      <c r="E28" s="5">
        <f t="shared" ca="1" si="5"/>
        <v>41116</v>
      </c>
      <c r="F28" s="5">
        <f t="shared" ca="1" si="5"/>
        <v>41117</v>
      </c>
      <c r="G28" s="5">
        <f t="shared" ca="1" si="5"/>
        <v>41118</v>
      </c>
      <c r="I28" s="5">
        <f t="shared" ca="1" si="6"/>
        <v>41140</v>
      </c>
      <c r="J28" s="5">
        <f t="shared" ca="1" si="6"/>
        <v>41141</v>
      </c>
      <c r="K28" s="5">
        <f t="shared" ca="1" si="6"/>
        <v>41142</v>
      </c>
      <c r="L28" s="9">
        <f t="shared" ca="1" si="6"/>
        <v>41143</v>
      </c>
      <c r="M28" s="5">
        <f t="shared" ca="1" si="6"/>
        <v>41144</v>
      </c>
      <c r="N28" s="5">
        <f t="shared" ca="1" si="6"/>
        <v>41145</v>
      </c>
      <c r="O28" s="5">
        <f t="shared" ca="1" si="6"/>
        <v>41146</v>
      </c>
      <c r="Q28" s="5">
        <f t="shared" ca="1" si="7"/>
        <v>41168</v>
      </c>
      <c r="R28" s="10">
        <f t="shared" ca="1" si="7"/>
        <v>41169</v>
      </c>
      <c r="S28" s="10">
        <f t="shared" ca="1" si="7"/>
        <v>41170</v>
      </c>
      <c r="T28" s="10">
        <f t="shared" ca="1" si="7"/>
        <v>41171</v>
      </c>
      <c r="U28" s="5">
        <f t="shared" ca="1" si="7"/>
        <v>41172</v>
      </c>
      <c r="V28" s="5">
        <f t="shared" ca="1" si="7"/>
        <v>41173</v>
      </c>
      <c r="W28" s="5">
        <f t="shared" ca="1" si="7"/>
        <v>41174</v>
      </c>
    </row>
    <row r="29" spans="1:23">
      <c r="A29" s="5">
        <f t="shared" ca="1" si="5"/>
        <v>41119</v>
      </c>
      <c r="B29" s="7">
        <f t="shared" ca="1" si="5"/>
        <v>41120</v>
      </c>
      <c r="C29" s="5">
        <f t="shared" ca="1" si="5"/>
        <v>41121</v>
      </c>
      <c r="D29" s="5" t="str">
        <f t="shared" ca="1" si="5"/>
        <v/>
      </c>
      <c r="E29" s="5" t="str">
        <f t="shared" ca="1" si="5"/>
        <v/>
      </c>
      <c r="F29" s="5" t="str">
        <f t="shared" ca="1" si="5"/>
        <v/>
      </c>
      <c r="G29" s="5" t="str">
        <f t="shared" ca="1" si="5"/>
        <v/>
      </c>
      <c r="I29" s="5">
        <f t="shared" ca="1" si="6"/>
        <v>41147</v>
      </c>
      <c r="J29" s="5">
        <f t="shared" ca="1" si="6"/>
        <v>41148</v>
      </c>
      <c r="K29" s="5">
        <f t="shared" ca="1" si="6"/>
        <v>41149</v>
      </c>
      <c r="L29" s="8">
        <f t="shared" ca="1" si="6"/>
        <v>41150</v>
      </c>
      <c r="M29" s="7">
        <f t="shared" ca="1" si="6"/>
        <v>41151</v>
      </c>
      <c r="N29" s="5">
        <f t="shared" ca="1" si="6"/>
        <v>41152</v>
      </c>
      <c r="O29" s="5" t="str">
        <f t="shared" ca="1" si="6"/>
        <v/>
      </c>
      <c r="Q29" s="5">
        <f t="shared" ca="1" si="7"/>
        <v>41175</v>
      </c>
      <c r="R29" s="5">
        <f t="shared" ca="1" si="7"/>
        <v>41176</v>
      </c>
      <c r="S29" s="5">
        <f t="shared" ca="1" si="7"/>
        <v>41177</v>
      </c>
      <c r="T29" s="6">
        <f t="shared" ca="1" si="7"/>
        <v>41178</v>
      </c>
      <c r="U29" s="7">
        <f t="shared" ca="1" si="7"/>
        <v>41179</v>
      </c>
      <c r="V29" s="5">
        <f t="shared" ca="1" si="7"/>
        <v>41180</v>
      </c>
      <c r="W29" s="5">
        <f t="shared" ca="1" si="7"/>
        <v>41181</v>
      </c>
    </row>
    <row r="30" spans="1:23">
      <c r="A30" s="5" t="str">
        <f t="shared" ca="1" si="5"/>
        <v/>
      </c>
      <c r="B30" s="5" t="str">
        <f t="shared" ca="1" si="5"/>
        <v/>
      </c>
      <c r="C30" s="5" t="str">
        <f t="shared" ca="1" si="5"/>
        <v/>
      </c>
      <c r="D30" s="5" t="str">
        <f t="shared" ca="1" si="5"/>
        <v/>
      </c>
      <c r="E30" s="5" t="str">
        <f t="shared" ca="1" si="5"/>
        <v/>
      </c>
      <c r="F30" s="5" t="str">
        <f t="shared" ca="1" si="5"/>
        <v/>
      </c>
      <c r="G30" s="5" t="str">
        <f t="shared" ca="1" si="5"/>
        <v/>
      </c>
      <c r="I30" s="5" t="str">
        <f t="shared" ca="1" si="6"/>
        <v/>
      </c>
      <c r="J30" s="5" t="str">
        <f t="shared" ca="1" si="6"/>
        <v/>
      </c>
      <c r="K30" s="5" t="str">
        <f t="shared" ca="1" si="6"/>
        <v/>
      </c>
      <c r="L30" s="5" t="str">
        <f t="shared" ca="1" si="6"/>
        <v/>
      </c>
      <c r="M30" s="5" t="str">
        <f t="shared" ca="1" si="6"/>
        <v/>
      </c>
      <c r="N30" s="5" t="str">
        <f t="shared" ca="1" si="6"/>
        <v/>
      </c>
      <c r="O30" s="5" t="str">
        <f t="shared" ca="1" si="6"/>
        <v/>
      </c>
      <c r="Q30" s="5">
        <f t="shared" ca="1" si="7"/>
        <v>41182</v>
      </c>
      <c r="R30" s="5" t="str">
        <f t="shared" ca="1" si="7"/>
        <v/>
      </c>
      <c r="S30" s="5" t="str">
        <f t="shared" ca="1" si="7"/>
        <v/>
      </c>
      <c r="T30" s="5" t="str">
        <f t="shared" ca="1" si="7"/>
        <v/>
      </c>
      <c r="U30" s="5" t="str">
        <f t="shared" ca="1" si="7"/>
        <v/>
      </c>
      <c r="V30" s="5" t="str">
        <f t="shared" ca="1" si="7"/>
        <v/>
      </c>
      <c r="W30" s="5" t="str">
        <f t="shared" ca="1" si="7"/>
        <v/>
      </c>
    </row>
    <row r="31" spans="1:23">
      <c r="Q31" s="20" t="s">
        <v>28</v>
      </c>
      <c r="R31" s="20"/>
      <c r="S31" s="20"/>
      <c r="T31" s="20"/>
      <c r="U31" s="20"/>
      <c r="V31" s="20"/>
      <c r="W31" s="20"/>
    </row>
    <row r="32" spans="1:23" ht="17.25">
      <c r="A32" s="27" t="s">
        <v>10</v>
      </c>
      <c r="B32" s="27"/>
      <c r="C32" s="27"/>
      <c r="D32" s="27"/>
      <c r="E32" s="27"/>
      <c r="F32" s="27"/>
      <c r="G32" s="27"/>
      <c r="I32" s="27" t="s">
        <v>11</v>
      </c>
      <c r="J32" s="27"/>
      <c r="K32" s="27"/>
      <c r="L32" s="27"/>
      <c r="M32" s="27"/>
      <c r="N32" s="27"/>
      <c r="O32" s="27"/>
      <c r="Q32" s="28" t="s">
        <v>12</v>
      </c>
      <c r="R32" s="28"/>
      <c r="S32" s="28"/>
      <c r="T32" s="28"/>
      <c r="U32" s="28"/>
      <c r="V32" s="28"/>
      <c r="W32" s="28"/>
    </row>
    <row r="33" spans="1:23">
      <c r="A33" s="3" t="s">
        <v>21</v>
      </c>
      <c r="B33" s="3" t="s">
        <v>22</v>
      </c>
      <c r="C33" s="3" t="s">
        <v>23</v>
      </c>
      <c r="D33" s="3" t="s">
        <v>24</v>
      </c>
      <c r="E33" s="3" t="s">
        <v>25</v>
      </c>
      <c r="F33" s="3" t="s">
        <v>26</v>
      </c>
      <c r="G33" s="3" t="s">
        <v>20</v>
      </c>
      <c r="I33" s="3" t="s">
        <v>21</v>
      </c>
      <c r="J33" s="3" t="s">
        <v>22</v>
      </c>
      <c r="K33" s="3" t="s">
        <v>23</v>
      </c>
      <c r="L33" s="3" t="s">
        <v>24</v>
      </c>
      <c r="M33" s="3" t="s">
        <v>25</v>
      </c>
      <c r="N33" s="3" t="s">
        <v>26</v>
      </c>
      <c r="O33" s="3" t="s">
        <v>20</v>
      </c>
      <c r="Q33" s="3" t="s">
        <v>21</v>
      </c>
      <c r="R33" s="3" t="s">
        <v>22</v>
      </c>
      <c r="S33" s="3" t="s">
        <v>23</v>
      </c>
      <c r="T33" s="3" t="s">
        <v>24</v>
      </c>
      <c r="U33" s="3" t="s">
        <v>25</v>
      </c>
      <c r="V33" s="3" t="s">
        <v>26</v>
      </c>
      <c r="W33" s="3" t="s">
        <v>20</v>
      </c>
    </row>
    <row r="34" spans="1:23" ht="15.75" thickBot="1">
      <c r="A34" s="5" t="str">
        <f t="shared" ref="A34:G39" ca="1" si="8">IF(MONTH($A$36)&lt;&gt;MONTH($A$36-(WEEKDAY($A$36,1)-($I$4-1))-IF((WEEKDAY($A$36,1)-($I$4-1))&lt;=0,7,0)+(ROW(A34)-ROW($A$38))*7+(COLUMN(A34)-COLUMN($A$38)+1)),"",$A$36-(WEEKDAY($A$36,1)-($I$4-1))-IF((WEEKDAY($A$36,1)-($I$4-1))&lt;=0,7,0)+(ROW(A34)-ROW($A$38))*7+(COLUMN(A34)-COLUMN($A$38)+1))</f>
        <v/>
      </c>
      <c r="B34" s="5">
        <f t="shared" ca="1" si="8"/>
        <v>41183</v>
      </c>
      <c r="C34" s="5">
        <f t="shared" ca="1" si="8"/>
        <v>41184</v>
      </c>
      <c r="D34" s="8">
        <f t="shared" ca="1" si="8"/>
        <v>41185</v>
      </c>
      <c r="E34" s="5">
        <f t="shared" ca="1" si="8"/>
        <v>41186</v>
      </c>
      <c r="F34" s="5">
        <f t="shared" ca="1" si="8"/>
        <v>41187</v>
      </c>
      <c r="G34" s="5">
        <f t="shared" ca="1" si="8"/>
        <v>41188</v>
      </c>
      <c r="I34" s="5" t="str">
        <f t="shared" ref="I34:O39" ca="1" si="9">IF(MONTH($I$36)&lt;&gt;MONTH($I$36-(WEEKDAY($I$36,1)-($I$4-1))-IF((WEEKDAY($I$36,1)-($I$4-1))&lt;=0,7,0)+(ROW(I34)-ROW($I$38))*7+(COLUMN(I34)-COLUMN($I$38)+1)),"",$I$36-(WEEKDAY($I$36,1)-($I$4-1))-IF((WEEKDAY($I$36,1)-($I$4-1))&lt;=0,7,0)+(ROW(I34)-ROW($I$38))*7+(COLUMN(I34)-COLUMN($I$38)+1))</f>
        <v/>
      </c>
      <c r="J34" s="5" t="str">
        <f t="shared" ca="1" si="9"/>
        <v/>
      </c>
      <c r="K34" s="14" t="str">
        <f t="shared" ca="1" si="9"/>
        <v/>
      </c>
      <c r="L34" s="5" t="str">
        <f t="shared" ca="1" si="9"/>
        <v/>
      </c>
      <c r="M34" s="5">
        <f t="shared" ca="1" si="9"/>
        <v>41214</v>
      </c>
      <c r="N34" s="5">
        <f t="shared" ca="1" si="9"/>
        <v>41215</v>
      </c>
      <c r="O34" s="5">
        <f t="shared" ca="1" si="9"/>
        <v>41216</v>
      </c>
      <c r="Q34" s="5" t="str">
        <f t="shared" ref="Q34:W39" ca="1" si="10">IF(MONTH($Q$36)&lt;&gt;MONTH($Q$36-(WEEKDAY($Q$36,1)-($I$4-1))-IF((WEEKDAY($Q$36,1)-($I$4-1))&lt;=0,7,0)+(ROW(Q34)-ROW($Q$38))*7+(COLUMN(Q34)-COLUMN($Q$38)+1)),"",$Q$36-(WEEKDAY($Q$36,1)-($I$4-1))-IF((WEEKDAY($Q$36,1)-($I$4-1))&lt;=0,7,0)+(ROW(Q34)-ROW($Q$38))*7+(COLUMN(Q34)-COLUMN($Q$38)+1))</f>
        <v/>
      </c>
      <c r="R34" s="5" t="str">
        <f t="shared" ca="1" si="10"/>
        <v/>
      </c>
      <c r="S34" s="5" t="str">
        <f t="shared" ca="1" si="10"/>
        <v/>
      </c>
      <c r="T34" s="5" t="str">
        <f t="shared" ca="1" si="10"/>
        <v/>
      </c>
      <c r="U34" s="5" t="str">
        <f t="shared" ca="1" si="10"/>
        <v/>
      </c>
      <c r="V34" s="5" t="str">
        <f t="shared" ca="1" si="10"/>
        <v/>
      </c>
      <c r="W34" s="5">
        <f t="shared" ca="1" si="10"/>
        <v>41244</v>
      </c>
    </row>
    <row r="35" spans="1:23" ht="15.75" thickBot="1">
      <c r="A35" s="5">
        <f t="shared" ca="1" si="8"/>
        <v>41189</v>
      </c>
      <c r="B35" s="11">
        <f t="shared" ca="1" si="8"/>
        <v>41190</v>
      </c>
      <c r="C35" s="5">
        <f t="shared" ca="1" si="8"/>
        <v>41191</v>
      </c>
      <c r="D35" s="6">
        <f t="shared" ca="1" si="8"/>
        <v>41192</v>
      </c>
      <c r="E35" s="5">
        <f t="shared" ca="1" si="8"/>
        <v>41193</v>
      </c>
      <c r="F35" s="5">
        <f t="shared" ca="1" si="8"/>
        <v>41194</v>
      </c>
      <c r="G35" s="5">
        <f t="shared" ca="1" si="8"/>
        <v>41195</v>
      </c>
      <c r="I35" s="5">
        <f t="shared" ca="1" si="9"/>
        <v>41217</v>
      </c>
      <c r="J35" s="17">
        <f t="shared" ca="1" si="9"/>
        <v>41218</v>
      </c>
      <c r="K35" s="18">
        <f t="shared" ca="1" si="9"/>
        <v>41219</v>
      </c>
      <c r="L35" s="13">
        <f t="shared" ca="1" si="9"/>
        <v>41220</v>
      </c>
      <c r="M35" s="6">
        <f t="shared" ca="1" si="9"/>
        <v>41221</v>
      </c>
      <c r="N35" s="7">
        <f t="shared" ca="1" si="9"/>
        <v>41222</v>
      </c>
      <c r="O35" s="5">
        <f t="shared" ca="1" si="9"/>
        <v>41223</v>
      </c>
      <c r="Q35" s="5">
        <f t="shared" ca="1" si="10"/>
        <v>41245</v>
      </c>
      <c r="R35" s="5">
        <f t="shared" ca="1" si="10"/>
        <v>41246</v>
      </c>
      <c r="S35" s="5">
        <f t="shared" ca="1" si="10"/>
        <v>41247</v>
      </c>
      <c r="T35" s="8">
        <f t="shared" ca="1" si="10"/>
        <v>41248</v>
      </c>
      <c r="U35" s="5">
        <f t="shared" ca="1" si="10"/>
        <v>41249</v>
      </c>
      <c r="V35" s="5">
        <f t="shared" ca="1" si="10"/>
        <v>41250</v>
      </c>
      <c r="W35" s="5">
        <f t="shared" ca="1" si="10"/>
        <v>41251</v>
      </c>
    </row>
    <row r="36" spans="1:23">
      <c r="A36" s="5">
        <f t="shared" ca="1" si="8"/>
        <v>41196</v>
      </c>
      <c r="B36" s="5">
        <f t="shared" ca="1" si="8"/>
        <v>41197</v>
      </c>
      <c r="C36" s="5">
        <f t="shared" ca="1" si="8"/>
        <v>41198</v>
      </c>
      <c r="D36" s="9">
        <f t="shared" ca="1" si="8"/>
        <v>41199</v>
      </c>
      <c r="E36" s="5">
        <f t="shared" ca="1" si="8"/>
        <v>41200</v>
      </c>
      <c r="F36" s="5">
        <f t="shared" ca="1" si="8"/>
        <v>41201</v>
      </c>
      <c r="G36" s="5">
        <f t="shared" ca="1" si="8"/>
        <v>41202</v>
      </c>
      <c r="I36" s="5">
        <f t="shared" ca="1" si="9"/>
        <v>41224</v>
      </c>
      <c r="J36" s="4">
        <f t="shared" ca="1" si="9"/>
        <v>41225</v>
      </c>
      <c r="K36" s="15">
        <f t="shared" ca="1" si="9"/>
        <v>41226</v>
      </c>
      <c r="L36" s="5">
        <f t="shared" ca="1" si="9"/>
        <v>41227</v>
      </c>
      <c r="M36" s="5">
        <f t="shared" ca="1" si="9"/>
        <v>41228</v>
      </c>
      <c r="N36" s="5">
        <f t="shared" ca="1" si="9"/>
        <v>41229</v>
      </c>
      <c r="O36" s="5">
        <f t="shared" ca="1" si="9"/>
        <v>41230</v>
      </c>
      <c r="Q36" s="5">
        <f t="shared" ca="1" si="10"/>
        <v>41252</v>
      </c>
      <c r="R36" s="7">
        <f t="shared" ca="1" si="10"/>
        <v>41253</v>
      </c>
      <c r="S36" s="5">
        <f t="shared" ca="1" si="10"/>
        <v>41254</v>
      </c>
      <c r="T36" s="6">
        <f t="shared" ca="1" si="10"/>
        <v>41255</v>
      </c>
      <c r="U36" s="5">
        <f t="shared" ca="1" si="10"/>
        <v>41256</v>
      </c>
      <c r="V36" s="5">
        <f t="shared" ca="1" si="10"/>
        <v>41257</v>
      </c>
      <c r="W36" s="5">
        <f t="shared" ca="1" si="10"/>
        <v>41258</v>
      </c>
    </row>
    <row r="37" spans="1:23">
      <c r="A37" s="5">
        <f t="shared" ca="1" si="8"/>
        <v>41203</v>
      </c>
      <c r="B37" s="5">
        <f t="shared" ca="1" si="8"/>
        <v>41204</v>
      </c>
      <c r="C37" s="5">
        <f t="shared" ca="1" si="8"/>
        <v>41205</v>
      </c>
      <c r="D37" s="6">
        <f t="shared" ca="1" si="8"/>
        <v>41206</v>
      </c>
      <c r="E37" s="5">
        <f t="shared" ca="1" si="8"/>
        <v>41207</v>
      </c>
      <c r="F37" s="5">
        <f t="shared" ca="1" si="8"/>
        <v>41208</v>
      </c>
      <c r="G37" s="5">
        <f t="shared" ca="1" si="8"/>
        <v>41209</v>
      </c>
      <c r="I37" s="5">
        <f t="shared" ca="1" si="9"/>
        <v>41231</v>
      </c>
      <c r="J37" s="5">
        <f t="shared" ca="1" si="9"/>
        <v>41232</v>
      </c>
      <c r="K37" s="5">
        <f t="shared" ca="1" si="9"/>
        <v>41233</v>
      </c>
      <c r="L37" s="5">
        <f t="shared" ca="1" si="9"/>
        <v>41234</v>
      </c>
      <c r="M37" s="4">
        <f t="shared" ca="1" si="9"/>
        <v>41235</v>
      </c>
      <c r="N37" s="4">
        <f t="shared" ca="1" si="9"/>
        <v>41236</v>
      </c>
      <c r="O37" s="5">
        <f t="shared" ca="1" si="9"/>
        <v>41237</v>
      </c>
      <c r="Q37" s="5">
        <f t="shared" ca="1" si="10"/>
        <v>41259</v>
      </c>
      <c r="R37" s="5">
        <f t="shared" ca="1" si="10"/>
        <v>41260</v>
      </c>
      <c r="S37" s="5">
        <f t="shared" ca="1" si="10"/>
        <v>41261</v>
      </c>
      <c r="T37" s="5">
        <f t="shared" ca="1" si="10"/>
        <v>41262</v>
      </c>
      <c r="U37" s="5">
        <f t="shared" ca="1" si="10"/>
        <v>41263</v>
      </c>
      <c r="V37" s="5">
        <f t="shared" ca="1" si="10"/>
        <v>41264</v>
      </c>
      <c r="W37" s="5">
        <f t="shared" ca="1" si="10"/>
        <v>41265</v>
      </c>
    </row>
    <row r="38" spans="1:23">
      <c r="A38" s="5">
        <f t="shared" ca="1" si="8"/>
        <v>41210</v>
      </c>
      <c r="B38" s="5">
        <f t="shared" ca="1" si="8"/>
        <v>41211</v>
      </c>
      <c r="C38" s="7">
        <f t="shared" ca="1" si="8"/>
        <v>41212</v>
      </c>
      <c r="D38" s="8">
        <f t="shared" ca="1" si="8"/>
        <v>41213</v>
      </c>
      <c r="E38" s="5" t="str">
        <f t="shared" ca="1" si="8"/>
        <v/>
      </c>
      <c r="F38" s="5" t="str">
        <f t="shared" ca="1" si="8"/>
        <v/>
      </c>
      <c r="G38" s="5" t="str">
        <f t="shared" ca="1" si="8"/>
        <v/>
      </c>
      <c r="I38" s="5">
        <f t="shared" ca="1" si="9"/>
        <v>41238</v>
      </c>
      <c r="J38" s="5">
        <f t="shared" ca="1" si="9"/>
        <v>41239</v>
      </c>
      <c r="K38" s="5">
        <f t="shared" ca="1" si="9"/>
        <v>41240</v>
      </c>
      <c r="L38" s="6">
        <f t="shared" ca="1" si="9"/>
        <v>41241</v>
      </c>
      <c r="M38" s="7">
        <f t="shared" ca="1" si="9"/>
        <v>41242</v>
      </c>
      <c r="N38" s="5">
        <f t="shared" ca="1" si="9"/>
        <v>41243</v>
      </c>
      <c r="O38" s="5" t="str">
        <f t="shared" ca="1" si="9"/>
        <v/>
      </c>
      <c r="Q38" s="5">
        <f t="shared" ca="1" si="10"/>
        <v>41266</v>
      </c>
      <c r="R38" s="4">
        <f t="shared" ca="1" si="10"/>
        <v>41267</v>
      </c>
      <c r="S38" s="4">
        <f t="shared" ca="1" si="10"/>
        <v>41268</v>
      </c>
      <c r="T38" s="5">
        <f t="shared" ca="1" si="10"/>
        <v>41269</v>
      </c>
      <c r="U38" s="6">
        <f t="shared" ca="1" si="10"/>
        <v>41270</v>
      </c>
      <c r="V38" s="7">
        <f t="shared" ca="1" si="10"/>
        <v>41271</v>
      </c>
      <c r="W38" s="5">
        <f t="shared" ca="1" si="10"/>
        <v>41272</v>
      </c>
    </row>
    <row r="39" spans="1:23">
      <c r="A39" s="5" t="str">
        <f t="shared" ca="1" si="8"/>
        <v/>
      </c>
      <c r="B39" s="5" t="str">
        <f t="shared" ca="1" si="8"/>
        <v/>
      </c>
      <c r="C39" s="5" t="str">
        <f t="shared" ca="1" si="8"/>
        <v/>
      </c>
      <c r="D39" s="5" t="str">
        <f t="shared" ca="1" si="8"/>
        <v/>
      </c>
      <c r="E39" s="5" t="str">
        <f t="shared" ca="1" si="8"/>
        <v/>
      </c>
      <c r="F39" s="5" t="str">
        <f t="shared" ca="1" si="8"/>
        <v/>
      </c>
      <c r="G39" s="5" t="str">
        <f t="shared" ca="1" si="8"/>
        <v/>
      </c>
      <c r="I39" s="5" t="str">
        <f t="shared" ca="1" si="9"/>
        <v/>
      </c>
      <c r="J39" s="5" t="str">
        <f t="shared" ca="1" si="9"/>
        <v/>
      </c>
      <c r="K39" s="5" t="str">
        <f t="shared" ca="1" si="9"/>
        <v/>
      </c>
      <c r="L39" s="5" t="str">
        <f t="shared" ca="1" si="9"/>
        <v/>
      </c>
      <c r="M39" s="5" t="str">
        <f t="shared" ca="1" si="9"/>
        <v/>
      </c>
      <c r="N39" s="5" t="str">
        <f t="shared" ca="1" si="9"/>
        <v/>
      </c>
      <c r="O39" s="5" t="str">
        <f t="shared" ca="1" si="9"/>
        <v/>
      </c>
      <c r="P39" s="2" t="s">
        <v>0</v>
      </c>
      <c r="Q39" s="5">
        <f t="shared" ca="1" si="10"/>
        <v>41273</v>
      </c>
      <c r="R39" s="5">
        <f t="shared" ca="1" si="10"/>
        <v>41274</v>
      </c>
      <c r="S39" s="5" t="str">
        <f t="shared" ca="1" si="10"/>
        <v/>
      </c>
      <c r="T39" s="5" t="str">
        <f t="shared" ca="1" si="10"/>
        <v/>
      </c>
      <c r="U39" s="5" t="str">
        <f t="shared" ca="1" si="10"/>
        <v/>
      </c>
      <c r="V39" s="5" t="str">
        <f t="shared" ca="1" si="10"/>
        <v/>
      </c>
      <c r="W39" s="5" t="str">
        <f t="shared" ca="1" si="10"/>
        <v/>
      </c>
    </row>
    <row r="42" spans="1:23">
      <c r="S42" s="19"/>
    </row>
  </sheetData>
  <mergeCells count="23">
    <mergeCell ref="A32:G32"/>
    <mergeCell ref="I32:O32"/>
    <mergeCell ref="Q32:W32"/>
    <mergeCell ref="A1:W1"/>
    <mergeCell ref="A5:G5"/>
    <mergeCell ref="I5:O5"/>
    <mergeCell ref="Q5:W5"/>
    <mergeCell ref="A14:G14"/>
    <mergeCell ref="I14:O14"/>
    <mergeCell ref="Q14:W14"/>
    <mergeCell ref="A2:G2"/>
    <mergeCell ref="I2:O2"/>
    <mergeCell ref="Q2:W2"/>
    <mergeCell ref="Q12:W12"/>
    <mergeCell ref="A3:G3"/>
    <mergeCell ref="I3:O3"/>
    <mergeCell ref="Q31:W31"/>
    <mergeCell ref="I22:O22"/>
    <mergeCell ref="Q3:W3"/>
    <mergeCell ref="A4:G4"/>
    <mergeCell ref="A23:G23"/>
    <mergeCell ref="I23:O23"/>
    <mergeCell ref="Q23:W23"/>
  </mergeCells>
  <conditionalFormatting sqref="I34:O39 Q16:W21 A34:G39 I25:O30 I7:O12 A7:G12 A16:G21 I16:O21 A25:G30 Q25:W30 Q34:W39 Q7:W11">
    <cfRule type="cellIs" dxfId="0" priority="1" stopIfTrue="1" operator="equal">
      <formula>""</formula>
    </cfRule>
  </conditionalFormatting>
  <printOptions gridLines="1"/>
  <pageMargins left="0.7" right="0.7" top="0.75" bottom="0.75" header="0.3" footer="0.3"/>
  <pageSetup scale="94" orientation="portrait" copies="12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 Nelson</dc:creator>
  <cp:lastModifiedBy>Linda Nelson</cp:lastModifiedBy>
  <cp:lastPrinted>2011-12-29T21:31:24Z</cp:lastPrinted>
  <dcterms:created xsi:type="dcterms:W3CDTF">2011-12-02T21:19:18Z</dcterms:created>
  <dcterms:modified xsi:type="dcterms:W3CDTF">2011-12-29T21:31:49Z</dcterms:modified>
</cp:coreProperties>
</file>